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5"/>
  </bookViews>
  <sheets>
    <sheet name="Титул " sheetId="4" r:id="rId1"/>
    <sheet name="Лист1а" sheetId="5" r:id="rId2"/>
    <sheet name="Лист2а" sheetId="6" r:id="rId3"/>
    <sheet name="Лист3а" sheetId="7" r:id="rId4"/>
    <sheet name="Лист2 (2)" sheetId="8" r:id="rId5"/>
    <sheet name="Лист5" sheetId="9" r:id="rId6"/>
    <sheet name="ВСХП-2016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_____per1">[1]Титул!$AC$1</definedName>
    <definedName name="__________per1">[1]Титул!$AC$1</definedName>
    <definedName name="_________per1">[2]Титул!$AC$1</definedName>
    <definedName name="________per1">[2]Титул!$AC$1</definedName>
    <definedName name="_______per1">[2]Титул!$AC$1</definedName>
    <definedName name="______per1">[3]Титул!$AC$1</definedName>
    <definedName name="_____per1">[4]Титул!$AC$1</definedName>
    <definedName name="____per1">[4]Титул!$AC$1</definedName>
    <definedName name="___per1">[5]Титул!$AC$1</definedName>
    <definedName name="__kv1">'Титул '!$AK$6:$AK$17</definedName>
    <definedName name="__kv2">'Титул '!$AN$6</definedName>
    <definedName name="__kv3">'Титул '!$AO$6</definedName>
    <definedName name="__kv4">'Титул '!$AP$6</definedName>
    <definedName name="__per1" localSheetId="0">'Титул '!$AC$1</definedName>
    <definedName name="_kv1">#REF!</definedName>
    <definedName name="_kv2">#REF!</definedName>
    <definedName name="_kv3">#REF!</definedName>
    <definedName name="_kv4">#REF!</definedName>
    <definedName name="_per1">#REF!</definedName>
    <definedName name="chego" localSheetId="1">[6]Титул!$AF$1</definedName>
    <definedName name="chego" localSheetId="2">[6]Титул!$AF$1</definedName>
    <definedName name="chego" localSheetId="3">[6]Титул!$AF$1</definedName>
    <definedName name="chego" localSheetId="0">'Титул '!$AF$1</definedName>
    <definedName name="chego">[7]Титул!$AF$1</definedName>
    <definedName name="chego1" localSheetId="1">[6]Титул!$AF$2</definedName>
    <definedName name="chego1" localSheetId="2">[6]Титул!$AF$2</definedName>
    <definedName name="chego1" localSheetId="3">[6]Титул!$AF$2</definedName>
    <definedName name="chego1" localSheetId="0">'Титул '!$AF$2</definedName>
    <definedName name="chego1">[7]Титул!$AF$2</definedName>
    <definedName name="chego2" localSheetId="1">[6]Титул!$AF$3</definedName>
    <definedName name="chego2" localSheetId="2">[6]Титул!$AF$3</definedName>
    <definedName name="chego2" localSheetId="3">[6]Титул!$AF$3</definedName>
    <definedName name="chego2" localSheetId="0">'Титул '!$AF$3</definedName>
    <definedName name="chego2">[7]Титул!$AF$3</definedName>
    <definedName name="data" localSheetId="1">[6]Титул!$AC$2</definedName>
    <definedName name="data" localSheetId="2">[6]Титул!$AC$2</definedName>
    <definedName name="data" localSheetId="3">[6]Титул!$AC$2</definedName>
    <definedName name="data" localSheetId="0">'Титул '!$AC$2</definedName>
    <definedName name="data">[7]Титул!$AC$2</definedName>
    <definedName name="data1">[8]Титул!$AC$2</definedName>
    <definedName name="godp" localSheetId="0">'Титул '!$AA$4</definedName>
    <definedName name="godp">#REF!</definedName>
    <definedName name="godr" localSheetId="0">'Титул '!$AA$1</definedName>
    <definedName name="godr">#REF!</definedName>
    <definedName name="godt" localSheetId="1">[6]Титул!$AA$3</definedName>
    <definedName name="godt" localSheetId="2">[6]Титул!$AA$3</definedName>
    <definedName name="godt" localSheetId="3">[6]Титул!$AA$3</definedName>
    <definedName name="godt" localSheetId="0">'Титул '!$AA$3</definedName>
    <definedName name="godt">[7]Титул!$AA$3</definedName>
    <definedName name="godtt" localSheetId="1">[6]Титул!$AA$2</definedName>
    <definedName name="godtt" localSheetId="2">[6]Титул!$AA$2</definedName>
    <definedName name="godtt" localSheetId="3">[6]Титул!$AA$2</definedName>
    <definedName name="godtt" localSheetId="0">'Титул '!$AA$2</definedName>
    <definedName name="godtt">[7]Титул!$AA$2</definedName>
    <definedName name="kogo" localSheetId="0">'Титул '!$AF$1</definedName>
    <definedName name="kogo">#REF!</definedName>
    <definedName name="kvar" localSheetId="0">'Титул '!$AR$6</definedName>
    <definedName name="kvar">#REF!</definedName>
    <definedName name="mest" localSheetId="1">[6]Титул!$AC$3</definedName>
    <definedName name="mest" localSheetId="2">[6]Титул!$AC$3</definedName>
    <definedName name="mest" localSheetId="3">[6]Титул!$AC$3</definedName>
    <definedName name="mest" localSheetId="0">'Титул '!$AC$3</definedName>
    <definedName name="mest">[7]Титул!$AC$3</definedName>
    <definedName name="_xlnm.Print_Titles" localSheetId="1">Лист1а!$6:$15</definedName>
    <definedName name="_xlnm.Print_Titles" localSheetId="4">'Лист2 (2)'!$4:$10</definedName>
    <definedName name="_xlnm.Print_Titles" localSheetId="2">Лист2а!$6:$15</definedName>
    <definedName name="_xlnm.Print_Titles" localSheetId="3">Лист3а!$6:$15</definedName>
    <definedName name="_xlnm.Print_Titles" localSheetId="5">Лист5!$4:$11</definedName>
    <definedName name="количество" localSheetId="6">#REF!</definedName>
    <definedName name="количество">#REF!</definedName>
    <definedName name="_xlnm.Print_Area" localSheetId="1">Лист1а!$A$1:$I$46</definedName>
    <definedName name="_xlnm.Print_Area" localSheetId="4">'Лист2 (2)'!$A$1:$H$42</definedName>
    <definedName name="_xlnm.Print_Area" localSheetId="2">Лист2а!$A$1:$N$46</definedName>
    <definedName name="_xlnm.Print_Area" localSheetId="3">Лист3а!$A$1:$J$47</definedName>
    <definedName name="_xlnm.Print_Area" localSheetId="5">Лист5!$A$1:$G$53</definedName>
    <definedName name="_xlnm.Print_Area" localSheetId="0">'Титул '!$A$1:$G$97</definedName>
    <definedName name="рр">[9]Титул!$AF$1</definedName>
  </definedNames>
  <calcPr calcId="144525"/>
</workbook>
</file>

<file path=xl/calcChain.xml><?xml version="1.0" encoding="utf-8"?>
<calcChain xmlns="http://schemas.openxmlformats.org/spreadsheetml/2006/main">
  <c r="AM7" i="7" l="1"/>
  <c r="A3" i="7"/>
  <c r="A2" i="7"/>
  <c r="A3" i="6"/>
  <c r="A2" i="6"/>
  <c r="A3" i="5"/>
  <c r="A2" i="5"/>
  <c r="AF3" i="4"/>
  <c r="AF2" i="4"/>
</calcChain>
</file>

<file path=xl/sharedStrings.xml><?xml version="1.0" encoding="utf-8"?>
<sst xmlns="http://schemas.openxmlformats.org/spreadsheetml/2006/main" count="456" uniqueCount="207">
  <si>
    <t>ФЕДЕРАЛЬНАЯ СЛУЖБА ГОСУДАРСТВЕННОЙ СТАТИСТИКИ</t>
  </si>
  <si>
    <t>godr</t>
  </si>
  <si>
    <t>per1</t>
  </si>
  <si>
    <t>январь - март</t>
  </si>
  <si>
    <t>chego</t>
  </si>
  <si>
    <t>о б л а с т и</t>
  </si>
  <si>
    <t xml:space="preserve">ТЕРРИТОРИАЛЬНЫЙ ОРГАН ФЕДЕРАЛЬНОЙ СЛУЖБЫ ГОСУДАРСТВЕННОЙ </t>
  </si>
  <si>
    <t>godtt</t>
  </si>
  <si>
    <t>data</t>
  </si>
  <si>
    <t>на 1 октября</t>
  </si>
  <si>
    <t>chego1</t>
  </si>
  <si>
    <t>СТАТИСТИКИ ПО СМОЛЕНСКОЙ ОБЛАСТИ</t>
  </si>
  <si>
    <t>godt</t>
  </si>
  <si>
    <t>mest</t>
  </si>
  <si>
    <t>август</t>
  </si>
  <si>
    <t>chego2</t>
  </si>
  <si>
    <t>godp</t>
  </si>
  <si>
    <t>Финансовые  показатели  деятельности  крупных  организаций</t>
  </si>
  <si>
    <t>и субъектов среднего предпринимательства</t>
  </si>
  <si>
    <t>по районам Смоленской области</t>
  </si>
  <si>
    <t>г. Смоленск</t>
  </si>
  <si>
    <t>2015 г.</t>
  </si>
  <si>
    <t>Содержание</t>
  </si>
  <si>
    <t xml:space="preserve">    на 1 апреля  2013 года  …………………………..…..………………………………..…………………………….</t>
  </si>
  <si>
    <t xml:space="preserve">    по районам  о б л а с т и на 1 апреля  2013 года  …………………………..…..………………………………..…………………………….</t>
  </si>
  <si>
    <t xml:space="preserve">    Общая  задолженность  организаций по районам  о б л а с т и  на 1 мая 2015 года…………………………..…..………………………………..…………………………….</t>
  </si>
  <si>
    <t xml:space="preserve">    Кредиторская  задолженность  организаций по районам  о б л а с т и  на 1 мая 2015 года…………………………..…..………………………………..…………………………….</t>
  </si>
  <si>
    <t xml:space="preserve">    Дебиторская  задолженность  организаций по районам  о б л а с т и  на 1 мая 2015 года…………………………..…..………………………………..…………………………….</t>
  </si>
  <si>
    <t>(тысяч рублей)</t>
  </si>
  <si>
    <t>и з   о б щ е й    з а д о л ж е н н о с т и:</t>
  </si>
  <si>
    <t>Общая сумма</t>
  </si>
  <si>
    <t>задолженности</t>
  </si>
  <si>
    <t>кредиторская</t>
  </si>
  <si>
    <t>задолженность</t>
  </si>
  <si>
    <t>из неё:</t>
  </si>
  <si>
    <t>(долги организаций)</t>
  </si>
  <si>
    <t>по полученным</t>
  </si>
  <si>
    <t xml:space="preserve">кредитам </t>
  </si>
  <si>
    <t>по краткосрочным</t>
  </si>
  <si>
    <t>и займам</t>
  </si>
  <si>
    <t>кредитам и займам</t>
  </si>
  <si>
    <t>всего</t>
  </si>
  <si>
    <t>в  т.ч.</t>
  </si>
  <si>
    <t>просро-</t>
  </si>
  <si>
    <t>ченная</t>
  </si>
  <si>
    <t>Всего по области</t>
  </si>
  <si>
    <t>в том числе</t>
  </si>
  <si>
    <t>города:</t>
  </si>
  <si>
    <t>Смоленск</t>
  </si>
  <si>
    <t>Десногорск</t>
  </si>
  <si>
    <t>районы:</t>
  </si>
  <si>
    <t>Велижский</t>
  </si>
  <si>
    <t>Вяземский</t>
  </si>
  <si>
    <t>Гагаринский</t>
  </si>
  <si>
    <t>Глинковский1)</t>
  </si>
  <si>
    <t>Демидовский</t>
  </si>
  <si>
    <t>Дорогобужский</t>
  </si>
  <si>
    <t>Духовщинский</t>
  </si>
  <si>
    <t>Ельнинский</t>
  </si>
  <si>
    <t>Ершичский1)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</si>
  <si>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</si>
  <si>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</si>
  <si>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</si>
  <si>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</si>
  <si>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</si>
  <si>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</si>
  <si>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</si>
  <si>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</si>
  <si>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Смоленский</t>
  </si>
  <si>
    <t>Сычевский</t>
  </si>
  <si>
    <t>Темкинский1)</t>
  </si>
  <si>
    <t>Угранский1)</t>
  </si>
  <si>
    <t>Хиславичский</t>
  </si>
  <si>
    <t>Холм-Жирковский</t>
  </si>
  <si>
    <t>Шумячский</t>
  </si>
  <si>
    <t>Ярцевский</t>
  </si>
  <si>
    <t>Кредитор-</t>
  </si>
  <si>
    <t xml:space="preserve">     и з   о б щ е й   к р е д и т о р с к о й   з а д о л ж е н н о с т и:</t>
  </si>
  <si>
    <t>ская</t>
  </si>
  <si>
    <t>задолжен-</t>
  </si>
  <si>
    <t xml:space="preserve">  и з    н е ё:</t>
  </si>
  <si>
    <t>по платежам в</t>
  </si>
  <si>
    <t xml:space="preserve">  из   неё:</t>
  </si>
  <si>
    <t>ность</t>
  </si>
  <si>
    <t>по платежам</t>
  </si>
  <si>
    <t>государствен-</t>
  </si>
  <si>
    <t>поставщикам</t>
  </si>
  <si>
    <t>в бюджет</t>
  </si>
  <si>
    <t>в федеральный</t>
  </si>
  <si>
    <t>ные</t>
  </si>
  <si>
    <t>за товары</t>
  </si>
  <si>
    <t>по векселям</t>
  </si>
  <si>
    <t>бюджет</t>
  </si>
  <si>
    <t>субъектов</t>
  </si>
  <si>
    <t>внебюджетные</t>
  </si>
  <si>
    <t>(работы, услуги)</t>
  </si>
  <si>
    <t>выданным</t>
  </si>
  <si>
    <t>федерации</t>
  </si>
  <si>
    <t>фонды</t>
  </si>
  <si>
    <t>Заместитель руководителя Территориального органа</t>
  </si>
  <si>
    <t>Е.Ю. Зубкова</t>
  </si>
  <si>
    <t>Федеральной службы государственной статистики</t>
  </si>
  <si>
    <t>по Смоленской области</t>
  </si>
  <si>
    <t xml:space="preserve"> </t>
  </si>
  <si>
    <t>Дебиторская</t>
  </si>
  <si>
    <t xml:space="preserve">     из   общей   дебиторской   задолженности:</t>
  </si>
  <si>
    <t>Просро-</t>
  </si>
  <si>
    <t>(долги организациям)</t>
  </si>
  <si>
    <t xml:space="preserve">       и з    н е ё:</t>
  </si>
  <si>
    <t>дебитор-</t>
  </si>
  <si>
    <t>покупателей</t>
  </si>
  <si>
    <t>гос.заказчиков</t>
  </si>
  <si>
    <t>полученным</t>
  </si>
  <si>
    <t>по оплате за</t>
  </si>
  <si>
    <t>задолж.</t>
  </si>
  <si>
    <t>поставленную</t>
  </si>
  <si>
    <t>в % к</t>
  </si>
  <si>
    <t>продукцию</t>
  </si>
  <si>
    <t>общей</t>
  </si>
  <si>
    <t>ской</t>
  </si>
  <si>
    <r>
      <t>Финансовый результат (</t>
    </r>
    <r>
      <rPr>
        <b/>
        <i/>
        <sz val="12"/>
        <rFont val="Arial Cyr"/>
        <family val="2"/>
        <charset val="204"/>
      </rPr>
      <t>сальдо прибыли, убытка</t>
    </r>
    <r>
      <rPr>
        <b/>
        <sz val="12"/>
        <rFont val="Arial Cyr"/>
        <family val="2"/>
        <charset val="204"/>
      </rPr>
      <t>) организаций</t>
    </r>
  </si>
  <si>
    <t>за январь - апрель 2015 года</t>
  </si>
  <si>
    <t>Количество</t>
  </si>
  <si>
    <t>Прибыль (убыток)   тыс. руб.   за:</t>
  </si>
  <si>
    <t>январь -</t>
  </si>
  <si>
    <t>апрель</t>
  </si>
  <si>
    <t>организа-</t>
  </si>
  <si>
    <t>март</t>
  </si>
  <si>
    <t>2015 г</t>
  </si>
  <si>
    <t>ций,</t>
  </si>
  <si>
    <t>единиц</t>
  </si>
  <si>
    <t xml:space="preserve"> 2014 г</t>
  </si>
  <si>
    <t>марту</t>
  </si>
  <si>
    <t>январю -</t>
  </si>
  <si>
    <t>апрелю</t>
  </si>
  <si>
    <t>в 3.6 р</t>
  </si>
  <si>
    <t>126.4</t>
  </si>
  <si>
    <t>в 2.1 р</t>
  </si>
  <si>
    <t>76.1</t>
  </si>
  <si>
    <t>в 3.1 р</t>
  </si>
  <si>
    <t>2.3</t>
  </si>
  <si>
    <t>в 2.5 р</t>
  </si>
  <si>
    <t>-</t>
  </si>
  <si>
    <t>в 3.9 р</t>
  </si>
  <si>
    <t>169.5</t>
  </si>
  <si>
    <t>Глинковский 1)</t>
  </si>
  <si>
    <t>в 120.4 р</t>
  </si>
  <si>
    <t>128.6</t>
  </si>
  <si>
    <t>74.2</t>
  </si>
  <si>
    <t>75.4</t>
  </si>
  <si>
    <t>18.4</t>
  </si>
  <si>
    <t>Ершичский 1)</t>
  </si>
  <si>
    <t>58.8</t>
  </si>
  <si>
    <t>в 2.0 р</t>
  </si>
  <si>
    <t>10.1</t>
  </si>
  <si>
    <t>152.2</t>
  </si>
  <si>
    <t>4.2</t>
  </si>
  <si>
    <t>171.2</t>
  </si>
  <si>
    <t>42.8</t>
  </si>
  <si>
    <t>139.8</t>
  </si>
  <si>
    <t>51.1</t>
  </si>
  <si>
    <t>175.9</t>
  </si>
  <si>
    <t>19.5</t>
  </si>
  <si>
    <t>в 2.6 р</t>
  </si>
  <si>
    <t>90.6</t>
  </si>
  <si>
    <t>в 2.8 р</t>
  </si>
  <si>
    <t>9.4</t>
  </si>
  <si>
    <t>Темкинский 1)</t>
  </si>
  <si>
    <t>Угранский 1)</t>
  </si>
  <si>
    <t>15.6</t>
  </si>
  <si>
    <t>49.9</t>
  </si>
  <si>
    <t>в 2.2 р</t>
  </si>
  <si>
    <t>в 4.1 р</t>
  </si>
  <si>
    <t>66.1</t>
  </si>
  <si>
    <t>Прибыльные и убыточные организации, сумма прибыли и убытка</t>
  </si>
  <si>
    <t>по районам за январь - апрель 2015 года</t>
  </si>
  <si>
    <t>Удельный</t>
  </si>
  <si>
    <t>Прибыль</t>
  </si>
  <si>
    <t>Убыток ( - )</t>
  </si>
  <si>
    <t>организаций,</t>
  </si>
  <si>
    <t>вес прибыль-</t>
  </si>
  <si>
    <t>тыс. руб.</t>
  </si>
  <si>
    <t>вес убыточ-</t>
  </si>
  <si>
    <t>получивших</t>
  </si>
  <si>
    <t>ных организа-</t>
  </si>
  <si>
    <t xml:space="preserve">за </t>
  </si>
  <si>
    <t>прибыль за</t>
  </si>
  <si>
    <t>ций в общем</t>
  </si>
  <si>
    <t>убыток за</t>
  </si>
  <si>
    <t>числе органи-</t>
  </si>
  <si>
    <t>заций,</t>
  </si>
  <si>
    <t>2015 г,</t>
  </si>
  <si>
    <t>%</t>
  </si>
  <si>
    <t>Велижский 1)</t>
  </si>
  <si>
    <t>Демидовский 1)</t>
  </si>
  <si>
    <t>Ельнинский 1)</t>
  </si>
  <si>
    <t>Кардымовский 1)</t>
  </si>
  <si>
    <t>Краснинский 1)</t>
  </si>
  <si>
    <t>Монастырщинский 1)</t>
  </si>
  <si>
    <t>Новодугинский 1)</t>
  </si>
  <si>
    <t>Сычевский 1)</t>
  </si>
  <si>
    <t>Хиславичский 1)</t>
  </si>
  <si>
    <t>Шумячский 1)</t>
  </si>
  <si>
    <t xml:space="preserve">    Финансовый результат (сальдо прибыли, убытка) организаций  за  январь - апрель 2015 года…………………………..…..………………………………..…………………………….</t>
  </si>
  <si>
    <t xml:space="preserve">    Прибыльные и убыточные организации, сумма прибыли и убытка  по районам за  январь - апрель 2015 года…………………………..…..………………………………..…………………………….</t>
  </si>
  <si>
    <t>на 1 мая  2015 года</t>
  </si>
  <si>
    <t>СТАТИСТИЧЕСКИЙ   БЮЛЛЕТЕНЬ № 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</si>
</sst>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name val="Times New Roman Cyr"/>
      <family val="1"/>
      <charset val="204"/>
    </font>
    <font>
      <sz val="13"/>
      <name val="Arial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b/>
      <sz val="18"/>
      <name val="Times New Roman"/>
      <family val="1"/>
      <charset val="204"/>
    </font>
    <font>
      <b/>
      <sz val="11"/>
      <name val="Arial Cyr"/>
      <family val="2"/>
      <charset val="204"/>
    </font>
    <font>
      <b/>
      <sz val="14"/>
      <name val="Arial Cyr"/>
      <charset val="204"/>
    </font>
    <font>
      <b/>
      <sz val="18"/>
      <name val="Times New Roman Cyr"/>
      <family val="1"/>
      <charset val="204"/>
    </font>
    <font>
      <b/>
      <sz val="16"/>
      <name val="Times New Roman Cyr"/>
      <family val="1"/>
      <charset val="204"/>
    </font>
    <font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i/>
      <sz val="10"/>
      <name val="Arial Cyr"/>
      <charset val="204"/>
    </font>
    <font>
      <b/>
      <sz val="14"/>
      <name val="Times New Roman Cyr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9"/>
      <name val="Arial Cyr"/>
      <family val="2"/>
      <charset val="204"/>
    </font>
    <font>
      <sz val="11"/>
      <name val="Arial Cyr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0" fontId="1" fillId="0" borderId="0" xfId="1"/>
    <xf numFmtId="0" fontId="5" fillId="0" borderId="0" xfId="1" applyFont="1"/>
    <xf numFmtId="0" fontId="7" fillId="0" borderId="0" xfId="1" applyFont="1" applyAlignment="1">
      <alignment horizontal="center"/>
    </xf>
    <xf numFmtId="0" fontId="1" fillId="0" borderId="0" xfId="1" applyAlignment="1">
      <alignment wrapText="1"/>
    </xf>
    <xf numFmtId="0" fontId="1" fillId="0" borderId="0" xfId="1" applyAlignment="1">
      <alignment horizontal="left" wrapText="1"/>
    </xf>
    <xf numFmtId="0" fontId="1" fillId="0" borderId="0" xfId="1" applyAlignment="1"/>
    <xf numFmtId="0" fontId="1" fillId="0" borderId="0" xfId="1" applyAlignment="1">
      <alignment horizontal="left" wrapText="1" indent="2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wrapText="1"/>
    </xf>
    <xf numFmtId="0" fontId="11" fillId="0" borderId="0" xfId="1" applyFont="1" applyAlignment="1">
      <alignment horizontal="justify"/>
    </xf>
    <xf numFmtId="0" fontId="11" fillId="0" borderId="0" xfId="1" applyFont="1"/>
    <xf numFmtId="0" fontId="12" fillId="0" borderId="0" xfId="1" applyFont="1" applyAlignment="1">
      <alignment horizontal="left" wrapText="1"/>
    </xf>
    <xf numFmtId="0" fontId="12" fillId="0" borderId="0" xfId="1" applyFont="1" applyAlignment="1"/>
    <xf numFmtId="49" fontId="12" fillId="0" borderId="0" xfId="1" applyNumberFormat="1" applyFont="1" applyAlignment="1">
      <alignment horizontal="left" wrapText="1" indent="1"/>
    </xf>
    <xf numFmtId="0" fontId="1" fillId="0" borderId="0" xfId="1" applyAlignment="1">
      <alignment horizontal="center"/>
    </xf>
    <xf numFmtId="0" fontId="10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6" fillId="0" borderId="0" xfId="1" applyFont="1" applyAlignment="1">
      <alignment horizontal="center"/>
    </xf>
    <xf numFmtId="0" fontId="17" fillId="0" borderId="0" xfId="1" applyFont="1"/>
    <xf numFmtId="0" fontId="18" fillId="0" borderId="1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/>
    </xf>
    <xf numFmtId="0" fontId="11" fillId="0" borderId="4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/>
    </xf>
    <xf numFmtId="0" fontId="11" fillId="0" borderId="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/>
    </xf>
    <xf numFmtId="0" fontId="18" fillId="0" borderId="10" xfId="1" applyFont="1" applyBorder="1" applyAlignment="1">
      <alignment horizontal="center"/>
    </xf>
    <xf numFmtId="0" fontId="18" fillId="0" borderId="11" xfId="1" applyFont="1" applyBorder="1" applyAlignment="1">
      <alignment horizontal="center"/>
    </xf>
    <xf numFmtId="0" fontId="19" fillId="0" borderId="0" xfId="1" applyFont="1" applyAlignment="1">
      <alignment wrapText="1"/>
    </xf>
    <xf numFmtId="0" fontId="20" fillId="0" borderId="0" xfId="1" applyFont="1"/>
    <xf numFmtId="0" fontId="14" fillId="0" borderId="0" xfId="1" applyFont="1" applyAlignment="1">
      <alignment horizontal="left" wrapText="1" indent="1"/>
    </xf>
    <xf numFmtId="0" fontId="1" fillId="0" borderId="0" xfId="1" applyFont="1"/>
    <xf numFmtId="0" fontId="1" fillId="0" borderId="0" xfId="1" applyFont="1" applyAlignment="1">
      <alignment horizontal="left" wrapText="1" indent="2"/>
    </xf>
    <xf numFmtId="0" fontId="18" fillId="0" borderId="6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7" fillId="0" borderId="9" xfId="1" applyFont="1" applyBorder="1"/>
    <xf numFmtId="0" fontId="18" fillId="0" borderId="3" xfId="1" applyFont="1" applyBorder="1" applyAlignment="1">
      <alignment horizontal="center"/>
    </xf>
    <xf numFmtId="0" fontId="18" fillId="0" borderId="8" xfId="1" applyFont="1" applyBorder="1" applyAlignment="1">
      <alignment horizontal="center"/>
    </xf>
    <xf numFmtId="0" fontId="11" fillId="0" borderId="0" xfId="1" applyNumberFormat="1" applyFont="1" applyProtection="1">
      <protection locked="0"/>
    </xf>
    <xf numFmtId="0" fontId="1" fillId="0" borderId="0" xfId="1" applyNumberFormat="1" applyProtection="1">
      <protection locked="0"/>
    </xf>
    <xf numFmtId="0" fontId="7" fillId="0" borderId="0" xfId="1" applyNumberFormat="1" applyFont="1" applyAlignment="1" applyProtection="1">
      <alignment horizontal="left"/>
      <protection locked="0"/>
    </xf>
    <xf numFmtId="0" fontId="22" fillId="0" borderId="0" xfId="1" applyNumberFormat="1" applyFont="1" applyAlignment="1" applyProtection="1">
      <alignment horizontal="right"/>
      <protection locked="0"/>
    </xf>
    <xf numFmtId="0" fontId="1" fillId="0" borderId="0" xfId="1" applyNumberFormat="1" applyAlignment="1" applyProtection="1">
      <alignment horizontal="right"/>
      <protection locked="0"/>
    </xf>
    <xf numFmtId="164" fontId="18" fillId="0" borderId="1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Border="1"/>
    <xf numFmtId="0" fontId="7" fillId="0" borderId="0" xfId="1" applyNumberFormat="1" applyFont="1" applyAlignment="1" applyProtection="1">
      <alignment horizontal="right"/>
      <protection locked="0"/>
    </xf>
    <xf numFmtId="164" fontId="18" fillId="0" borderId="9" xfId="1" applyNumberFormat="1" applyFont="1" applyBorder="1" applyAlignment="1">
      <alignment horizontal="center" vertical="center"/>
    </xf>
    <xf numFmtId="0" fontId="1" fillId="0" borderId="0" xfId="1" applyNumberFormat="1"/>
    <xf numFmtId="0" fontId="18" fillId="0" borderId="4" xfId="1" applyNumberFormat="1" applyFont="1" applyBorder="1" applyAlignment="1" applyProtection="1">
      <alignment horizontal="center"/>
      <protection locked="0"/>
    </xf>
    <xf numFmtId="0" fontId="18" fillId="0" borderId="0" xfId="1" applyNumberFormat="1" applyFont="1" applyBorder="1" applyAlignment="1" applyProtection="1">
      <alignment horizontal="center"/>
      <protection locked="0"/>
    </xf>
    <xf numFmtId="0" fontId="18" fillId="0" borderId="5" xfId="1" applyNumberFormat="1" applyFont="1" applyBorder="1" applyAlignment="1" applyProtection="1">
      <alignment horizontal="center"/>
      <protection locked="0"/>
    </xf>
    <xf numFmtId="0" fontId="18" fillId="0" borderId="6" xfId="1" applyNumberFormat="1" applyFont="1" applyBorder="1" applyAlignment="1" applyProtection="1">
      <alignment horizontal="center"/>
      <protection locked="0"/>
    </xf>
    <xf numFmtId="164" fontId="18" fillId="0" borderId="11" xfId="1" applyNumberFormat="1" applyFont="1" applyBorder="1" applyAlignment="1">
      <alignment horizontal="center" vertical="center"/>
    </xf>
    <xf numFmtId="0" fontId="19" fillId="0" borderId="0" xfId="1" applyNumberFormat="1" applyFont="1" applyAlignment="1" applyProtection="1">
      <alignment wrapText="1"/>
      <protection locked="0"/>
    </xf>
    <xf numFmtId="0" fontId="20" fillId="0" borderId="0" xfId="1" applyNumberFormat="1" applyFont="1" applyProtection="1">
      <protection locked="0"/>
    </xf>
    <xf numFmtId="0" fontId="20" fillId="0" borderId="0" xfId="1" applyNumberFormat="1" applyFont="1"/>
    <xf numFmtId="164" fontId="20" fillId="0" borderId="0" xfId="1" applyNumberFormat="1" applyFont="1"/>
    <xf numFmtId="0" fontId="14" fillId="0" borderId="0" xfId="1" applyNumberFormat="1" applyFont="1" applyAlignment="1" applyProtection="1">
      <alignment horizontal="left" wrapText="1" indent="1"/>
      <protection locked="0"/>
    </xf>
    <xf numFmtId="0" fontId="1" fillId="0" borderId="0" xfId="1" applyNumberFormat="1" applyFont="1" applyProtection="1">
      <protection locked="0"/>
    </xf>
    <xf numFmtId="0" fontId="1" fillId="0" borderId="0" xfId="1" applyNumberFormat="1" applyFont="1"/>
    <xf numFmtId="164" fontId="1" fillId="0" borderId="0" xfId="1" applyNumberFormat="1" applyFont="1"/>
    <xf numFmtId="0" fontId="1" fillId="0" borderId="0" xfId="1" applyNumberFormat="1" applyFont="1" applyAlignment="1" applyProtection="1">
      <alignment horizontal="left" wrapText="1" indent="2"/>
      <protection locked="0"/>
    </xf>
    <xf numFmtId="164" fontId="1" fillId="0" borderId="0" xfId="1" applyNumberFormat="1"/>
    <xf numFmtId="49" fontId="23" fillId="0" borderId="0" xfId="1" applyNumberFormat="1" applyFont="1" applyAlignment="1">
      <alignment horizontal="centerContinuous" vertical="center" wrapText="1"/>
    </xf>
    <xf numFmtId="1" fontId="23" fillId="0" borderId="0" xfId="1" applyNumberFormat="1" applyFont="1" applyAlignment="1">
      <alignment horizontal="centerContinuous" vertical="center"/>
    </xf>
    <xf numFmtId="49" fontId="23" fillId="0" borderId="0" xfId="1" applyNumberFormat="1" applyFont="1" applyAlignment="1">
      <alignment horizontal="centerContinuous" vertical="center"/>
    </xf>
    <xf numFmtId="0" fontId="23" fillId="0" borderId="0" xfId="1" applyFont="1"/>
    <xf numFmtId="49" fontId="23" fillId="0" borderId="0" xfId="1" applyNumberFormat="1" applyFont="1" applyAlignment="1">
      <alignment horizontal="centerContinuous" vertical="justify" wrapText="1"/>
    </xf>
    <xf numFmtId="1" fontId="23" fillId="0" borderId="0" xfId="1" applyNumberFormat="1" applyFont="1" applyAlignment="1">
      <alignment horizontal="centerContinuous" vertical="justify"/>
    </xf>
    <xf numFmtId="49" fontId="23" fillId="0" borderId="0" xfId="1" applyNumberFormat="1" applyFont="1" applyAlignment="1">
      <alignment horizontal="centerContinuous" vertical="justify"/>
    </xf>
    <xf numFmtId="49" fontId="11" fillId="0" borderId="10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/>
    </xf>
    <xf numFmtId="1" fontId="11" fillId="0" borderId="12" xfId="1" applyNumberFormat="1" applyFont="1" applyBorder="1" applyAlignment="1">
      <alignment horizontal="centerContinuous" vertical="center"/>
    </xf>
    <xf numFmtId="1" fontId="11" fillId="0" borderId="13" xfId="1" applyNumberFormat="1" applyFont="1" applyBorder="1" applyAlignment="1">
      <alignment horizontal="centerContinuous" vertical="center"/>
    </xf>
    <xf numFmtId="49" fontId="11" fillId="0" borderId="10" xfId="1" applyNumberFormat="1" applyFont="1" applyBorder="1" applyAlignment="1">
      <alignment horizontal="center" vertical="center"/>
    </xf>
    <xf numFmtId="49" fontId="11" fillId="0" borderId="10" xfId="1" applyNumberFormat="1" applyFont="1" applyBorder="1" applyAlignment="1">
      <alignment horizontal="centerContinuous" vertical="center"/>
    </xf>
    <xf numFmtId="0" fontId="11" fillId="0" borderId="0" xfId="1" applyFont="1" applyAlignment="1">
      <alignment horizontal="center" vertical="center"/>
    </xf>
    <xf numFmtId="49" fontId="11" fillId="0" borderId="9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/>
    </xf>
    <xf numFmtId="1" fontId="11" fillId="0" borderId="3" xfId="1" applyNumberFormat="1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/>
    </xf>
    <xf numFmtId="49" fontId="11" fillId="0" borderId="9" xfId="1" applyNumberFormat="1" applyFont="1" applyBorder="1" applyAlignment="1">
      <alignment horizontal="center" vertical="center"/>
    </xf>
    <xf numFmtId="1" fontId="11" fillId="0" borderId="8" xfId="1" applyNumberFormat="1" applyFont="1" applyBorder="1" applyAlignment="1">
      <alignment horizontal="center" vertical="center"/>
    </xf>
    <xf numFmtId="1" fontId="11" fillId="0" borderId="4" xfId="1" applyNumberFormat="1" applyFont="1" applyBorder="1" applyAlignment="1">
      <alignment horizontal="center" vertical="center"/>
    </xf>
    <xf numFmtId="49" fontId="11" fillId="0" borderId="11" xfId="1" applyNumberFormat="1" applyFont="1" applyBorder="1" applyAlignment="1">
      <alignment horizontal="center" vertical="center" wrapText="1"/>
    </xf>
    <xf numFmtId="1" fontId="11" fillId="0" borderId="11" xfId="1" applyNumberFormat="1" applyFont="1" applyBorder="1" applyAlignment="1">
      <alignment horizontal="center" vertical="center"/>
    </xf>
    <xf numFmtId="1" fontId="11" fillId="0" borderId="7" xfId="1" applyNumberFormat="1" applyFont="1" applyBorder="1" applyAlignment="1">
      <alignment horizontal="center" vertical="center"/>
    </xf>
    <xf numFmtId="1" fontId="11" fillId="0" borderId="5" xfId="1" applyNumberFormat="1" applyFont="1" applyBorder="1" applyAlignment="1">
      <alignment horizontal="center" vertical="center"/>
    </xf>
    <xf numFmtId="49" fontId="11" fillId="0" borderId="11" xfId="1" applyNumberFormat="1" applyFont="1" applyBorder="1" applyAlignment="1">
      <alignment horizontal="center" vertical="center"/>
    </xf>
    <xf numFmtId="49" fontId="11" fillId="0" borderId="0" xfId="1" applyNumberFormat="1" applyFont="1" applyAlignment="1">
      <alignment horizontal="left" vertical="top" wrapText="1"/>
    </xf>
    <xf numFmtId="1" fontId="11" fillId="0" borderId="0" xfId="1" applyNumberFormat="1" applyFont="1" applyAlignment="1">
      <alignment horizontal="right"/>
    </xf>
    <xf numFmtId="49" fontId="11" fillId="0" borderId="0" xfId="1" applyNumberFormat="1" applyFont="1" applyAlignment="1">
      <alignment horizontal="right"/>
    </xf>
    <xf numFmtId="49" fontId="19" fillId="0" borderId="0" xfId="1" applyNumberFormat="1" applyFont="1" applyAlignment="1">
      <alignment horizontal="left" vertical="top" wrapText="1"/>
    </xf>
    <xf numFmtId="1" fontId="19" fillId="0" borderId="0" xfId="1" applyNumberFormat="1" applyFont="1" applyAlignment="1">
      <alignment horizontal="right"/>
    </xf>
    <xf numFmtId="49" fontId="19" fillId="0" borderId="0" xfId="1" applyNumberFormat="1" applyFont="1" applyAlignment="1">
      <alignment horizontal="right"/>
    </xf>
    <xf numFmtId="0" fontId="19" fillId="0" borderId="0" xfId="1" applyFont="1"/>
    <xf numFmtId="49" fontId="14" fillId="0" borderId="0" xfId="1" applyNumberFormat="1" applyFont="1" applyAlignment="1">
      <alignment horizontal="left" vertical="top" wrapText="1" indent="1"/>
    </xf>
    <xf numFmtId="1" fontId="14" fillId="0" borderId="0" xfId="1" applyNumberFormat="1" applyFont="1" applyAlignment="1">
      <alignment horizontal="right"/>
    </xf>
    <xf numFmtId="49" fontId="14" fillId="0" borderId="0" xfId="1" applyNumberFormat="1" applyFont="1" applyAlignment="1">
      <alignment horizontal="right"/>
    </xf>
    <xf numFmtId="0" fontId="14" fillId="0" borderId="0" xfId="1" applyFont="1"/>
    <xf numFmtId="49" fontId="1" fillId="0" borderId="0" xfId="1" applyNumberFormat="1" applyFont="1" applyAlignment="1">
      <alignment horizontal="left" vertical="top" wrapText="1" indent="2"/>
    </xf>
    <xf numFmtId="1" fontId="1" fillId="0" borderId="0" xfId="1" applyNumberFormat="1" applyFont="1" applyAlignment="1">
      <alignment horizontal="right"/>
    </xf>
    <xf numFmtId="49" fontId="1" fillId="0" borderId="0" xfId="1" applyNumberFormat="1" applyFont="1" applyAlignment="1">
      <alignment horizontal="right"/>
    </xf>
    <xf numFmtId="49" fontId="23" fillId="0" borderId="0" xfId="1" applyNumberFormat="1" applyFont="1" applyAlignment="1">
      <alignment horizontal="centerContinuous" wrapText="1"/>
    </xf>
    <xf numFmtId="1" fontId="23" fillId="0" borderId="0" xfId="1" applyNumberFormat="1" applyFont="1" applyAlignment="1">
      <alignment horizontal="centerContinuous"/>
    </xf>
    <xf numFmtId="164" fontId="23" fillId="0" borderId="0" xfId="1" applyNumberFormat="1" applyFont="1" applyAlignment="1">
      <alignment horizontal="centerContinuous"/>
    </xf>
    <xf numFmtId="164" fontId="23" fillId="0" borderId="0" xfId="1" applyNumberFormat="1" applyFont="1" applyAlignment="1">
      <alignment horizontal="centerContinuous" vertical="center"/>
    </xf>
    <xf numFmtId="164" fontId="11" fillId="0" borderId="10" xfId="1" applyNumberFormat="1" applyFont="1" applyBorder="1" applyAlignment="1">
      <alignment horizontal="center" vertical="center"/>
    </xf>
    <xf numFmtId="164" fontId="11" fillId="0" borderId="9" xfId="1" applyNumberFormat="1" applyFont="1" applyBorder="1" applyAlignment="1">
      <alignment horizontal="center" vertical="center"/>
    </xf>
    <xf numFmtId="164" fontId="11" fillId="0" borderId="11" xfId="1" applyNumberFormat="1" applyFont="1" applyBorder="1" applyAlignment="1">
      <alignment horizontal="center" vertical="center"/>
    </xf>
    <xf numFmtId="164" fontId="11" fillId="0" borderId="0" xfId="1" applyNumberFormat="1" applyFont="1" applyAlignment="1">
      <alignment horizontal="right"/>
    </xf>
    <xf numFmtId="164" fontId="19" fillId="0" borderId="0" xfId="1" applyNumberFormat="1" applyFont="1" applyAlignment="1">
      <alignment horizontal="right"/>
    </xf>
    <xf numFmtId="164" fontId="14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left" vertical="top"/>
    </xf>
    <xf numFmtId="0" fontId="1" fillId="0" borderId="0" xfId="1" applyNumberFormat="1" applyFont="1" applyAlignment="1">
      <alignment horizontal="right"/>
    </xf>
    <xf numFmtId="0" fontId="11" fillId="0" borderId="0" xfId="1" applyFont="1" applyAlignment="1"/>
    <xf numFmtId="0" fontId="14" fillId="0" borderId="0" xfId="1" applyFont="1" applyAlignment="1"/>
    <xf numFmtId="0" fontId="1" fillId="0" borderId="0" xfId="1" applyAlignment="1">
      <alignment horizontal="left" wrapText="1"/>
    </xf>
    <xf numFmtId="0" fontId="12" fillId="0" borderId="0" xfId="1" applyFont="1" applyAlignment="1">
      <alignment horizontal="left" wrapText="1"/>
    </xf>
    <xf numFmtId="0" fontId="13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8" fillId="0" borderId="4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7" fillId="0" borderId="1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8" fillId="0" borderId="2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8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8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" fillId="0" borderId="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8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8" fillId="0" borderId="6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7" fillId="0" borderId="4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8" fillId="0" borderId="0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18" fillId="0" borderId="3" xfId="1" applyFont="1" applyBorder="1" applyAlignment="1">
      <alignment horizontal="center"/>
    </xf>
    <xf numFmtId="0" fontId="18" fillId="0" borderId="8" xfId="1" applyFont="1" applyBorder="1" applyAlignment="1">
      <alignment horizontal="center"/>
    </xf>
    <xf numFmtId="0" fontId="15" fillId="0" borderId="0" xfId="1" applyFont="1" applyAlignment="1">
      <alignment horizontal="center"/>
    </xf>
    <xf numFmtId="0" fontId="1" fillId="0" borderId="0" xfId="1" applyAlignment="1"/>
    <xf numFmtId="0" fontId="15" fillId="0" borderId="0" xfId="1" applyFont="1" applyBorder="1" applyAlignment="1">
      <alignment horizontal="center"/>
    </xf>
    <xf numFmtId="0" fontId="18" fillId="0" borderId="2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8" fillId="0" borderId="6" xfId="1" applyFont="1" applyBorder="1" applyAlignment="1">
      <alignment horizontal="left" vertical="center"/>
    </xf>
    <xf numFmtId="0" fontId="18" fillId="0" borderId="7" xfId="1" applyFont="1" applyBorder="1" applyAlignment="1">
      <alignment horizontal="left" vertical="center"/>
    </xf>
    <xf numFmtId="0" fontId="18" fillId="0" borderId="2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0" xfId="1" applyAlignment="1">
      <alignment horizontal="center"/>
    </xf>
    <xf numFmtId="0" fontId="18" fillId="0" borderId="1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8" fillId="0" borderId="6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8</xdr:row>
      <xdr:rowOff>104775</xdr:rowOff>
    </xdr:from>
    <xdr:to>
      <xdr:col>9</xdr:col>
      <xdr:colOff>200025</xdr:colOff>
      <xdr:row>25</xdr:row>
      <xdr:rowOff>142875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400175"/>
          <a:ext cx="2771775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67-Irbd24/Application%20Data/Microsoft/Excel/bl_17.11_1kv%2028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67-Irbd24/Application%20Data/Microsoft/Excel/bl_17.11_4kv%209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67-Irbd24/Application%20Data/Microsoft/Excel/&#1073;&#1102;&#1083;&#1083;.&#1085;&#1072;%201%20&#1076;&#1077;&#1082;&#1072;&#1073;&#1088;&#1103;%202013/bl_17.11_3k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67-Irbd24/Application%20Data/Microsoft/Excel/bl_17.11_3k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8/INTRANET_ADMIN/&#1052;&#1056;&#1054;/&#1055;3/2011/02/p3_rn_&#8470;124/bl_17.10_4k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l_17.6_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67-Irbd24/Application%20Data/Microsoft/Excel/&#1073;&#1102;&#1083;&#1083;.&#1085;&#1072;%201%20&#1076;&#1077;&#1082;&#1072;&#1073;&#1088;&#1103;%202013/bl_17.6_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8/INTRANET_ADMIN/&#1052;&#1056;&#1054;/&#1055;3/2011/02/p3_rn_&#8470;124/P3-&#8470;62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8/&#1041;&#1070;&#1051;&#1051;&#1045;&#1058;&#1045;&#1053;&#1048;/p3/2011/05/BL_17.10_1k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Лист4"/>
      <sheetName val="Лист5"/>
      <sheetName val="Лист5а"/>
      <sheetName val="Лист6"/>
      <sheetName val="Лист6а"/>
      <sheetName val="Лист7"/>
      <sheetName val="Лист8"/>
      <sheetName val="Лист9"/>
    </sheetNames>
    <sheetDataSet>
      <sheetData sheetId="0">
        <row r="1">
          <cell r="AC1" t="str">
            <v>январь - март</v>
          </cell>
        </row>
      </sheetData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Лист4"/>
      <sheetName val="Лист5"/>
      <sheetName val="Лист5а"/>
      <sheetName val="Лист6"/>
      <sheetName val="Лист6а"/>
      <sheetName val="Лист7"/>
      <sheetName val="Лист8"/>
    </sheetNames>
    <sheetDataSet>
      <sheetData sheetId="0">
        <row r="1">
          <cell r="AC1" t="str">
            <v>январь - декабрь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Лист4"/>
      <sheetName val="Лист5"/>
      <sheetName val="Лист5а"/>
      <sheetName val="Лист6"/>
      <sheetName val="Лист6а"/>
      <sheetName val="Лист7"/>
      <sheetName val="Лист8"/>
      <sheetName val="Лист9"/>
    </sheetNames>
    <sheetDataSet>
      <sheetData sheetId="0">
        <row r="1">
          <cell r="AC1" t="str">
            <v>январь - сентябрь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Лист4"/>
      <sheetName val="Лист5"/>
      <sheetName val="Лист5а"/>
      <sheetName val="Лист6"/>
      <sheetName val="Лист6а"/>
      <sheetName val="Лист7"/>
      <sheetName val="Лист8"/>
      <sheetName val="Лист9"/>
    </sheetNames>
    <sheetDataSet>
      <sheetData sheetId="0">
        <row r="1">
          <cell r="AC1" t="str">
            <v>январь - сентябрь</v>
          </cell>
        </row>
      </sheetData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Лист4"/>
      <sheetName val="Лист5"/>
      <sheetName val="Лист5а"/>
      <sheetName val="Лист6"/>
      <sheetName val="Лист6а"/>
      <sheetName val="Лист7"/>
      <sheetName val="Лист8"/>
      <sheetName val="Лист9"/>
    </sheetNames>
    <sheetDataSet>
      <sheetData sheetId="0" refreshError="1">
        <row r="1">
          <cell r="AC1" t="str">
            <v>январь - декабрь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редит"/>
      <sheetName val="Дебит"/>
      <sheetName val="Лист1"/>
      <sheetName val="Лист1а"/>
      <sheetName val="Лист2"/>
      <sheetName val="Лист2а"/>
      <sheetName val="Лист3"/>
      <sheetName val="Лист4"/>
      <sheetName val="Лист3а"/>
      <sheetName val="bl_17.6_04"/>
    </sheetNames>
    <definedNames>
      <definedName name="godtt" refersTo="='Титул'!$AA$2"/>
    </definedNames>
    <sheetDataSet>
      <sheetData sheetId="0">
        <row r="1">
          <cell r="AF1" t="str">
            <v>по районам о б л а с т и</v>
          </cell>
        </row>
        <row r="2">
          <cell r="AA2">
            <v>2015</v>
          </cell>
          <cell r="AC2" t="str">
            <v>на 1 мая</v>
          </cell>
          <cell r="AF2" t="str">
            <v>по районам о б л а с т и</v>
          </cell>
        </row>
        <row r="3">
          <cell r="AA3">
            <v>2015</v>
          </cell>
          <cell r="AC3" t="str">
            <v>июнь</v>
          </cell>
          <cell r="AF3" t="str">
            <v>Смоленской области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редит"/>
      <sheetName val="Дебит"/>
      <sheetName val="Лист1"/>
      <sheetName val="Лист1а"/>
      <sheetName val="Лист2"/>
      <sheetName val="Лист2а"/>
      <sheetName val="Лист10"/>
      <sheetName val="Лист10а"/>
      <sheetName val="Лист3"/>
      <sheetName val="Лист4"/>
      <sheetName val="Лист3а"/>
      <sheetName val="Лист11"/>
      <sheetName val="Лист11а"/>
      <sheetName val="bl_17.6_09"/>
    </sheetNames>
    <sheetDataSet>
      <sheetData sheetId="0" refreshError="1">
        <row r="1">
          <cell r="AF1" t="str">
            <v>по районам о б л а с т и</v>
          </cell>
        </row>
        <row r="2">
          <cell r="AA2">
            <v>2013</v>
          </cell>
          <cell r="AC2" t="str">
            <v>на 1 октября</v>
          </cell>
          <cell r="AF2" t="str">
            <v>по районам о б л а с т и</v>
          </cell>
        </row>
        <row r="3">
          <cell r="AA3">
            <v>2013</v>
          </cell>
          <cell r="AC3" t="str">
            <v>ноябрь</v>
          </cell>
          <cell r="AF3" t="str">
            <v>Смоленской области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редит"/>
      <sheetName val="Дебит"/>
      <sheetName val="Лист1"/>
      <sheetName val="Лист1а"/>
      <sheetName val="Лист2"/>
      <sheetName val="Лист2а"/>
      <sheetName val="Лист10"/>
      <sheetName val="Лист10а"/>
      <sheetName val="Лист3"/>
      <sheetName val="Лист4"/>
      <sheetName val="Лист3а"/>
      <sheetName val="Лист11"/>
      <sheetName val="Лист11а"/>
    </sheetNames>
    <sheetDataSet>
      <sheetData sheetId="0">
        <row r="2">
          <cell r="AC2" t="str">
            <v>на 1 октября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Лист4"/>
      <sheetName val="Лист5"/>
      <sheetName val="Лист5а"/>
      <sheetName val="Лист6"/>
      <sheetName val="Лист6а"/>
      <sheetName val="Лист7"/>
      <sheetName val="Лист8"/>
      <sheetName val="Лист9"/>
    </sheetNames>
    <sheetDataSet>
      <sheetData sheetId="0">
        <row r="1">
          <cell r="AF1" t="str">
            <v>по районам о б л а с т 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view="pageBreakPreview" topLeftCell="A4" zoomScale="70" zoomScaleNormal="100" zoomScaleSheetLayoutView="70" workbookViewId="0">
      <selection activeCell="A2" sqref="A2:G2"/>
    </sheetView>
  </sheetViews>
  <sheetFormatPr defaultRowHeight="12.75" x14ac:dyDescent="0.2"/>
  <cols>
    <col min="1" max="2" width="13.28515625" style="1" customWidth="1"/>
    <col min="3" max="3" width="10.7109375" style="1" customWidth="1"/>
    <col min="4" max="4" width="45.7109375" style="1" customWidth="1"/>
    <col min="5" max="5" width="13.7109375" style="1" customWidth="1"/>
    <col min="6" max="6" width="36.5703125" style="1" customWidth="1"/>
    <col min="7" max="7" width="4.85546875" style="1" customWidth="1"/>
    <col min="8" max="8" width="13.7109375" style="1" customWidth="1"/>
    <col min="9" max="36" width="9.140625" style="1"/>
    <col min="37" max="40" width="6" style="1" customWidth="1"/>
    <col min="41" max="41" width="9.140625" style="1"/>
    <col min="42" max="42" width="6" style="1" customWidth="1"/>
    <col min="43" max="256" width="9.140625" style="1"/>
    <col min="257" max="258" width="13.28515625" style="1" customWidth="1"/>
    <col min="259" max="259" width="10.7109375" style="1" customWidth="1"/>
    <col min="260" max="260" width="45.7109375" style="1" customWidth="1"/>
    <col min="261" max="261" width="13.7109375" style="1" customWidth="1"/>
    <col min="262" max="262" width="36.5703125" style="1" customWidth="1"/>
    <col min="263" max="263" width="4.85546875" style="1" customWidth="1"/>
    <col min="264" max="264" width="13.7109375" style="1" customWidth="1"/>
    <col min="265" max="292" width="9.140625" style="1"/>
    <col min="293" max="296" width="6" style="1" customWidth="1"/>
    <col min="297" max="297" width="9.140625" style="1"/>
    <col min="298" max="298" width="6" style="1" customWidth="1"/>
    <col min="299" max="512" width="9.140625" style="1"/>
    <col min="513" max="514" width="13.28515625" style="1" customWidth="1"/>
    <col min="515" max="515" width="10.7109375" style="1" customWidth="1"/>
    <col min="516" max="516" width="45.7109375" style="1" customWidth="1"/>
    <col min="517" max="517" width="13.7109375" style="1" customWidth="1"/>
    <col min="518" max="518" width="36.5703125" style="1" customWidth="1"/>
    <col min="519" max="519" width="4.85546875" style="1" customWidth="1"/>
    <col min="520" max="520" width="13.7109375" style="1" customWidth="1"/>
    <col min="521" max="548" width="9.140625" style="1"/>
    <col min="549" max="552" width="6" style="1" customWidth="1"/>
    <col min="553" max="553" width="9.140625" style="1"/>
    <col min="554" max="554" width="6" style="1" customWidth="1"/>
    <col min="555" max="768" width="9.140625" style="1"/>
    <col min="769" max="770" width="13.28515625" style="1" customWidth="1"/>
    <col min="771" max="771" width="10.7109375" style="1" customWidth="1"/>
    <col min="772" max="772" width="45.7109375" style="1" customWidth="1"/>
    <col min="773" max="773" width="13.7109375" style="1" customWidth="1"/>
    <col min="774" max="774" width="36.5703125" style="1" customWidth="1"/>
    <col min="775" max="775" width="4.85546875" style="1" customWidth="1"/>
    <col min="776" max="776" width="13.7109375" style="1" customWidth="1"/>
    <col min="777" max="804" width="9.140625" style="1"/>
    <col min="805" max="808" width="6" style="1" customWidth="1"/>
    <col min="809" max="809" width="9.140625" style="1"/>
    <col min="810" max="810" width="6" style="1" customWidth="1"/>
    <col min="811" max="1024" width="9.140625" style="1"/>
    <col min="1025" max="1026" width="13.28515625" style="1" customWidth="1"/>
    <col min="1027" max="1027" width="10.7109375" style="1" customWidth="1"/>
    <col min="1028" max="1028" width="45.7109375" style="1" customWidth="1"/>
    <col min="1029" max="1029" width="13.7109375" style="1" customWidth="1"/>
    <col min="1030" max="1030" width="36.5703125" style="1" customWidth="1"/>
    <col min="1031" max="1031" width="4.85546875" style="1" customWidth="1"/>
    <col min="1032" max="1032" width="13.7109375" style="1" customWidth="1"/>
    <col min="1033" max="1060" width="9.140625" style="1"/>
    <col min="1061" max="1064" width="6" style="1" customWidth="1"/>
    <col min="1065" max="1065" width="9.140625" style="1"/>
    <col min="1066" max="1066" width="6" style="1" customWidth="1"/>
    <col min="1067" max="1280" width="9.140625" style="1"/>
    <col min="1281" max="1282" width="13.28515625" style="1" customWidth="1"/>
    <col min="1283" max="1283" width="10.7109375" style="1" customWidth="1"/>
    <col min="1284" max="1284" width="45.7109375" style="1" customWidth="1"/>
    <col min="1285" max="1285" width="13.7109375" style="1" customWidth="1"/>
    <col min="1286" max="1286" width="36.5703125" style="1" customWidth="1"/>
    <col min="1287" max="1287" width="4.85546875" style="1" customWidth="1"/>
    <col min="1288" max="1288" width="13.7109375" style="1" customWidth="1"/>
    <col min="1289" max="1316" width="9.140625" style="1"/>
    <col min="1317" max="1320" width="6" style="1" customWidth="1"/>
    <col min="1321" max="1321" width="9.140625" style="1"/>
    <col min="1322" max="1322" width="6" style="1" customWidth="1"/>
    <col min="1323" max="1536" width="9.140625" style="1"/>
    <col min="1537" max="1538" width="13.28515625" style="1" customWidth="1"/>
    <col min="1539" max="1539" width="10.7109375" style="1" customWidth="1"/>
    <col min="1540" max="1540" width="45.7109375" style="1" customWidth="1"/>
    <col min="1541" max="1541" width="13.7109375" style="1" customWidth="1"/>
    <col min="1542" max="1542" width="36.5703125" style="1" customWidth="1"/>
    <col min="1543" max="1543" width="4.85546875" style="1" customWidth="1"/>
    <col min="1544" max="1544" width="13.7109375" style="1" customWidth="1"/>
    <col min="1545" max="1572" width="9.140625" style="1"/>
    <col min="1573" max="1576" width="6" style="1" customWidth="1"/>
    <col min="1577" max="1577" width="9.140625" style="1"/>
    <col min="1578" max="1578" width="6" style="1" customWidth="1"/>
    <col min="1579" max="1792" width="9.140625" style="1"/>
    <col min="1793" max="1794" width="13.28515625" style="1" customWidth="1"/>
    <col min="1795" max="1795" width="10.7109375" style="1" customWidth="1"/>
    <col min="1796" max="1796" width="45.7109375" style="1" customWidth="1"/>
    <col min="1797" max="1797" width="13.7109375" style="1" customWidth="1"/>
    <col min="1798" max="1798" width="36.5703125" style="1" customWidth="1"/>
    <col min="1799" max="1799" width="4.85546875" style="1" customWidth="1"/>
    <col min="1800" max="1800" width="13.7109375" style="1" customWidth="1"/>
    <col min="1801" max="1828" width="9.140625" style="1"/>
    <col min="1829" max="1832" width="6" style="1" customWidth="1"/>
    <col min="1833" max="1833" width="9.140625" style="1"/>
    <col min="1834" max="1834" width="6" style="1" customWidth="1"/>
    <col min="1835" max="2048" width="9.140625" style="1"/>
    <col min="2049" max="2050" width="13.28515625" style="1" customWidth="1"/>
    <col min="2051" max="2051" width="10.7109375" style="1" customWidth="1"/>
    <col min="2052" max="2052" width="45.7109375" style="1" customWidth="1"/>
    <col min="2053" max="2053" width="13.7109375" style="1" customWidth="1"/>
    <col min="2054" max="2054" width="36.5703125" style="1" customWidth="1"/>
    <col min="2055" max="2055" width="4.85546875" style="1" customWidth="1"/>
    <col min="2056" max="2056" width="13.7109375" style="1" customWidth="1"/>
    <col min="2057" max="2084" width="9.140625" style="1"/>
    <col min="2085" max="2088" width="6" style="1" customWidth="1"/>
    <col min="2089" max="2089" width="9.140625" style="1"/>
    <col min="2090" max="2090" width="6" style="1" customWidth="1"/>
    <col min="2091" max="2304" width="9.140625" style="1"/>
    <col min="2305" max="2306" width="13.28515625" style="1" customWidth="1"/>
    <col min="2307" max="2307" width="10.7109375" style="1" customWidth="1"/>
    <col min="2308" max="2308" width="45.7109375" style="1" customWidth="1"/>
    <col min="2309" max="2309" width="13.7109375" style="1" customWidth="1"/>
    <col min="2310" max="2310" width="36.5703125" style="1" customWidth="1"/>
    <col min="2311" max="2311" width="4.85546875" style="1" customWidth="1"/>
    <col min="2312" max="2312" width="13.7109375" style="1" customWidth="1"/>
    <col min="2313" max="2340" width="9.140625" style="1"/>
    <col min="2341" max="2344" width="6" style="1" customWidth="1"/>
    <col min="2345" max="2345" width="9.140625" style="1"/>
    <col min="2346" max="2346" width="6" style="1" customWidth="1"/>
    <col min="2347" max="2560" width="9.140625" style="1"/>
    <col min="2561" max="2562" width="13.28515625" style="1" customWidth="1"/>
    <col min="2563" max="2563" width="10.7109375" style="1" customWidth="1"/>
    <col min="2564" max="2564" width="45.7109375" style="1" customWidth="1"/>
    <col min="2565" max="2565" width="13.7109375" style="1" customWidth="1"/>
    <col min="2566" max="2566" width="36.5703125" style="1" customWidth="1"/>
    <col min="2567" max="2567" width="4.85546875" style="1" customWidth="1"/>
    <col min="2568" max="2568" width="13.7109375" style="1" customWidth="1"/>
    <col min="2569" max="2596" width="9.140625" style="1"/>
    <col min="2597" max="2600" width="6" style="1" customWidth="1"/>
    <col min="2601" max="2601" width="9.140625" style="1"/>
    <col min="2602" max="2602" width="6" style="1" customWidth="1"/>
    <col min="2603" max="2816" width="9.140625" style="1"/>
    <col min="2817" max="2818" width="13.28515625" style="1" customWidth="1"/>
    <col min="2819" max="2819" width="10.7109375" style="1" customWidth="1"/>
    <col min="2820" max="2820" width="45.7109375" style="1" customWidth="1"/>
    <col min="2821" max="2821" width="13.7109375" style="1" customWidth="1"/>
    <col min="2822" max="2822" width="36.5703125" style="1" customWidth="1"/>
    <col min="2823" max="2823" width="4.85546875" style="1" customWidth="1"/>
    <col min="2824" max="2824" width="13.7109375" style="1" customWidth="1"/>
    <col min="2825" max="2852" width="9.140625" style="1"/>
    <col min="2853" max="2856" width="6" style="1" customWidth="1"/>
    <col min="2857" max="2857" width="9.140625" style="1"/>
    <col min="2858" max="2858" width="6" style="1" customWidth="1"/>
    <col min="2859" max="3072" width="9.140625" style="1"/>
    <col min="3073" max="3074" width="13.28515625" style="1" customWidth="1"/>
    <col min="3075" max="3075" width="10.7109375" style="1" customWidth="1"/>
    <col min="3076" max="3076" width="45.7109375" style="1" customWidth="1"/>
    <col min="3077" max="3077" width="13.7109375" style="1" customWidth="1"/>
    <col min="3078" max="3078" width="36.5703125" style="1" customWidth="1"/>
    <col min="3079" max="3079" width="4.85546875" style="1" customWidth="1"/>
    <col min="3080" max="3080" width="13.7109375" style="1" customWidth="1"/>
    <col min="3081" max="3108" width="9.140625" style="1"/>
    <col min="3109" max="3112" width="6" style="1" customWidth="1"/>
    <col min="3113" max="3113" width="9.140625" style="1"/>
    <col min="3114" max="3114" width="6" style="1" customWidth="1"/>
    <col min="3115" max="3328" width="9.140625" style="1"/>
    <col min="3329" max="3330" width="13.28515625" style="1" customWidth="1"/>
    <col min="3331" max="3331" width="10.7109375" style="1" customWidth="1"/>
    <col min="3332" max="3332" width="45.7109375" style="1" customWidth="1"/>
    <col min="3333" max="3333" width="13.7109375" style="1" customWidth="1"/>
    <col min="3334" max="3334" width="36.5703125" style="1" customWidth="1"/>
    <col min="3335" max="3335" width="4.85546875" style="1" customWidth="1"/>
    <col min="3336" max="3336" width="13.7109375" style="1" customWidth="1"/>
    <col min="3337" max="3364" width="9.140625" style="1"/>
    <col min="3365" max="3368" width="6" style="1" customWidth="1"/>
    <col min="3369" max="3369" width="9.140625" style="1"/>
    <col min="3370" max="3370" width="6" style="1" customWidth="1"/>
    <col min="3371" max="3584" width="9.140625" style="1"/>
    <col min="3585" max="3586" width="13.28515625" style="1" customWidth="1"/>
    <col min="3587" max="3587" width="10.7109375" style="1" customWidth="1"/>
    <col min="3588" max="3588" width="45.7109375" style="1" customWidth="1"/>
    <col min="3589" max="3589" width="13.7109375" style="1" customWidth="1"/>
    <col min="3590" max="3590" width="36.5703125" style="1" customWidth="1"/>
    <col min="3591" max="3591" width="4.85546875" style="1" customWidth="1"/>
    <col min="3592" max="3592" width="13.7109375" style="1" customWidth="1"/>
    <col min="3593" max="3620" width="9.140625" style="1"/>
    <col min="3621" max="3624" width="6" style="1" customWidth="1"/>
    <col min="3625" max="3625" width="9.140625" style="1"/>
    <col min="3626" max="3626" width="6" style="1" customWidth="1"/>
    <col min="3627" max="3840" width="9.140625" style="1"/>
    <col min="3841" max="3842" width="13.28515625" style="1" customWidth="1"/>
    <col min="3843" max="3843" width="10.7109375" style="1" customWidth="1"/>
    <col min="3844" max="3844" width="45.7109375" style="1" customWidth="1"/>
    <col min="3845" max="3845" width="13.7109375" style="1" customWidth="1"/>
    <col min="3846" max="3846" width="36.5703125" style="1" customWidth="1"/>
    <col min="3847" max="3847" width="4.85546875" style="1" customWidth="1"/>
    <col min="3848" max="3848" width="13.7109375" style="1" customWidth="1"/>
    <col min="3849" max="3876" width="9.140625" style="1"/>
    <col min="3877" max="3880" width="6" style="1" customWidth="1"/>
    <col min="3881" max="3881" width="9.140625" style="1"/>
    <col min="3882" max="3882" width="6" style="1" customWidth="1"/>
    <col min="3883" max="4096" width="9.140625" style="1"/>
    <col min="4097" max="4098" width="13.28515625" style="1" customWidth="1"/>
    <col min="4099" max="4099" width="10.7109375" style="1" customWidth="1"/>
    <col min="4100" max="4100" width="45.7109375" style="1" customWidth="1"/>
    <col min="4101" max="4101" width="13.7109375" style="1" customWidth="1"/>
    <col min="4102" max="4102" width="36.5703125" style="1" customWidth="1"/>
    <col min="4103" max="4103" width="4.85546875" style="1" customWidth="1"/>
    <col min="4104" max="4104" width="13.7109375" style="1" customWidth="1"/>
    <col min="4105" max="4132" width="9.140625" style="1"/>
    <col min="4133" max="4136" width="6" style="1" customWidth="1"/>
    <col min="4137" max="4137" width="9.140625" style="1"/>
    <col min="4138" max="4138" width="6" style="1" customWidth="1"/>
    <col min="4139" max="4352" width="9.140625" style="1"/>
    <col min="4353" max="4354" width="13.28515625" style="1" customWidth="1"/>
    <col min="4355" max="4355" width="10.7109375" style="1" customWidth="1"/>
    <col min="4356" max="4356" width="45.7109375" style="1" customWidth="1"/>
    <col min="4357" max="4357" width="13.7109375" style="1" customWidth="1"/>
    <col min="4358" max="4358" width="36.5703125" style="1" customWidth="1"/>
    <col min="4359" max="4359" width="4.85546875" style="1" customWidth="1"/>
    <col min="4360" max="4360" width="13.7109375" style="1" customWidth="1"/>
    <col min="4361" max="4388" width="9.140625" style="1"/>
    <col min="4389" max="4392" width="6" style="1" customWidth="1"/>
    <col min="4393" max="4393" width="9.140625" style="1"/>
    <col min="4394" max="4394" width="6" style="1" customWidth="1"/>
    <col min="4395" max="4608" width="9.140625" style="1"/>
    <col min="4609" max="4610" width="13.28515625" style="1" customWidth="1"/>
    <col min="4611" max="4611" width="10.7109375" style="1" customWidth="1"/>
    <col min="4612" max="4612" width="45.7109375" style="1" customWidth="1"/>
    <col min="4613" max="4613" width="13.7109375" style="1" customWidth="1"/>
    <col min="4614" max="4614" width="36.5703125" style="1" customWidth="1"/>
    <col min="4615" max="4615" width="4.85546875" style="1" customWidth="1"/>
    <col min="4616" max="4616" width="13.7109375" style="1" customWidth="1"/>
    <col min="4617" max="4644" width="9.140625" style="1"/>
    <col min="4645" max="4648" width="6" style="1" customWidth="1"/>
    <col min="4649" max="4649" width="9.140625" style="1"/>
    <col min="4650" max="4650" width="6" style="1" customWidth="1"/>
    <col min="4651" max="4864" width="9.140625" style="1"/>
    <col min="4865" max="4866" width="13.28515625" style="1" customWidth="1"/>
    <col min="4867" max="4867" width="10.7109375" style="1" customWidth="1"/>
    <col min="4868" max="4868" width="45.7109375" style="1" customWidth="1"/>
    <col min="4869" max="4869" width="13.7109375" style="1" customWidth="1"/>
    <col min="4870" max="4870" width="36.5703125" style="1" customWidth="1"/>
    <col min="4871" max="4871" width="4.85546875" style="1" customWidth="1"/>
    <col min="4872" max="4872" width="13.7109375" style="1" customWidth="1"/>
    <col min="4873" max="4900" width="9.140625" style="1"/>
    <col min="4901" max="4904" width="6" style="1" customWidth="1"/>
    <col min="4905" max="4905" width="9.140625" style="1"/>
    <col min="4906" max="4906" width="6" style="1" customWidth="1"/>
    <col min="4907" max="5120" width="9.140625" style="1"/>
    <col min="5121" max="5122" width="13.28515625" style="1" customWidth="1"/>
    <col min="5123" max="5123" width="10.7109375" style="1" customWidth="1"/>
    <col min="5124" max="5124" width="45.7109375" style="1" customWidth="1"/>
    <col min="5125" max="5125" width="13.7109375" style="1" customWidth="1"/>
    <col min="5126" max="5126" width="36.5703125" style="1" customWidth="1"/>
    <col min="5127" max="5127" width="4.85546875" style="1" customWidth="1"/>
    <col min="5128" max="5128" width="13.7109375" style="1" customWidth="1"/>
    <col min="5129" max="5156" width="9.140625" style="1"/>
    <col min="5157" max="5160" width="6" style="1" customWidth="1"/>
    <col min="5161" max="5161" width="9.140625" style="1"/>
    <col min="5162" max="5162" width="6" style="1" customWidth="1"/>
    <col min="5163" max="5376" width="9.140625" style="1"/>
    <col min="5377" max="5378" width="13.28515625" style="1" customWidth="1"/>
    <col min="5379" max="5379" width="10.7109375" style="1" customWidth="1"/>
    <col min="5380" max="5380" width="45.7109375" style="1" customWidth="1"/>
    <col min="5381" max="5381" width="13.7109375" style="1" customWidth="1"/>
    <col min="5382" max="5382" width="36.5703125" style="1" customWidth="1"/>
    <col min="5383" max="5383" width="4.85546875" style="1" customWidth="1"/>
    <col min="5384" max="5384" width="13.7109375" style="1" customWidth="1"/>
    <col min="5385" max="5412" width="9.140625" style="1"/>
    <col min="5413" max="5416" width="6" style="1" customWidth="1"/>
    <col min="5417" max="5417" width="9.140625" style="1"/>
    <col min="5418" max="5418" width="6" style="1" customWidth="1"/>
    <col min="5419" max="5632" width="9.140625" style="1"/>
    <col min="5633" max="5634" width="13.28515625" style="1" customWidth="1"/>
    <col min="5635" max="5635" width="10.7109375" style="1" customWidth="1"/>
    <col min="5636" max="5636" width="45.7109375" style="1" customWidth="1"/>
    <col min="5637" max="5637" width="13.7109375" style="1" customWidth="1"/>
    <col min="5638" max="5638" width="36.5703125" style="1" customWidth="1"/>
    <col min="5639" max="5639" width="4.85546875" style="1" customWidth="1"/>
    <col min="5640" max="5640" width="13.7109375" style="1" customWidth="1"/>
    <col min="5641" max="5668" width="9.140625" style="1"/>
    <col min="5669" max="5672" width="6" style="1" customWidth="1"/>
    <col min="5673" max="5673" width="9.140625" style="1"/>
    <col min="5674" max="5674" width="6" style="1" customWidth="1"/>
    <col min="5675" max="5888" width="9.140625" style="1"/>
    <col min="5889" max="5890" width="13.28515625" style="1" customWidth="1"/>
    <col min="5891" max="5891" width="10.7109375" style="1" customWidth="1"/>
    <col min="5892" max="5892" width="45.7109375" style="1" customWidth="1"/>
    <col min="5893" max="5893" width="13.7109375" style="1" customWidth="1"/>
    <col min="5894" max="5894" width="36.5703125" style="1" customWidth="1"/>
    <col min="5895" max="5895" width="4.85546875" style="1" customWidth="1"/>
    <col min="5896" max="5896" width="13.7109375" style="1" customWidth="1"/>
    <col min="5897" max="5924" width="9.140625" style="1"/>
    <col min="5925" max="5928" width="6" style="1" customWidth="1"/>
    <col min="5929" max="5929" width="9.140625" style="1"/>
    <col min="5930" max="5930" width="6" style="1" customWidth="1"/>
    <col min="5931" max="6144" width="9.140625" style="1"/>
    <col min="6145" max="6146" width="13.28515625" style="1" customWidth="1"/>
    <col min="6147" max="6147" width="10.7109375" style="1" customWidth="1"/>
    <col min="6148" max="6148" width="45.7109375" style="1" customWidth="1"/>
    <col min="6149" max="6149" width="13.7109375" style="1" customWidth="1"/>
    <col min="6150" max="6150" width="36.5703125" style="1" customWidth="1"/>
    <col min="6151" max="6151" width="4.85546875" style="1" customWidth="1"/>
    <col min="6152" max="6152" width="13.7109375" style="1" customWidth="1"/>
    <col min="6153" max="6180" width="9.140625" style="1"/>
    <col min="6181" max="6184" width="6" style="1" customWidth="1"/>
    <col min="6185" max="6185" width="9.140625" style="1"/>
    <col min="6186" max="6186" width="6" style="1" customWidth="1"/>
    <col min="6187" max="6400" width="9.140625" style="1"/>
    <col min="6401" max="6402" width="13.28515625" style="1" customWidth="1"/>
    <col min="6403" max="6403" width="10.7109375" style="1" customWidth="1"/>
    <col min="6404" max="6404" width="45.7109375" style="1" customWidth="1"/>
    <col min="6405" max="6405" width="13.7109375" style="1" customWidth="1"/>
    <col min="6406" max="6406" width="36.5703125" style="1" customWidth="1"/>
    <col min="6407" max="6407" width="4.85546875" style="1" customWidth="1"/>
    <col min="6408" max="6408" width="13.7109375" style="1" customWidth="1"/>
    <col min="6409" max="6436" width="9.140625" style="1"/>
    <col min="6437" max="6440" width="6" style="1" customWidth="1"/>
    <col min="6441" max="6441" width="9.140625" style="1"/>
    <col min="6442" max="6442" width="6" style="1" customWidth="1"/>
    <col min="6443" max="6656" width="9.140625" style="1"/>
    <col min="6657" max="6658" width="13.28515625" style="1" customWidth="1"/>
    <col min="6659" max="6659" width="10.7109375" style="1" customWidth="1"/>
    <col min="6660" max="6660" width="45.7109375" style="1" customWidth="1"/>
    <col min="6661" max="6661" width="13.7109375" style="1" customWidth="1"/>
    <col min="6662" max="6662" width="36.5703125" style="1" customWidth="1"/>
    <col min="6663" max="6663" width="4.85546875" style="1" customWidth="1"/>
    <col min="6664" max="6664" width="13.7109375" style="1" customWidth="1"/>
    <col min="6665" max="6692" width="9.140625" style="1"/>
    <col min="6693" max="6696" width="6" style="1" customWidth="1"/>
    <col min="6697" max="6697" width="9.140625" style="1"/>
    <col min="6698" max="6698" width="6" style="1" customWidth="1"/>
    <col min="6699" max="6912" width="9.140625" style="1"/>
    <col min="6913" max="6914" width="13.28515625" style="1" customWidth="1"/>
    <col min="6915" max="6915" width="10.7109375" style="1" customWidth="1"/>
    <col min="6916" max="6916" width="45.7109375" style="1" customWidth="1"/>
    <col min="6917" max="6917" width="13.7109375" style="1" customWidth="1"/>
    <col min="6918" max="6918" width="36.5703125" style="1" customWidth="1"/>
    <col min="6919" max="6919" width="4.85546875" style="1" customWidth="1"/>
    <col min="6920" max="6920" width="13.7109375" style="1" customWidth="1"/>
    <col min="6921" max="6948" width="9.140625" style="1"/>
    <col min="6949" max="6952" width="6" style="1" customWidth="1"/>
    <col min="6953" max="6953" width="9.140625" style="1"/>
    <col min="6954" max="6954" width="6" style="1" customWidth="1"/>
    <col min="6955" max="7168" width="9.140625" style="1"/>
    <col min="7169" max="7170" width="13.28515625" style="1" customWidth="1"/>
    <col min="7171" max="7171" width="10.7109375" style="1" customWidth="1"/>
    <col min="7172" max="7172" width="45.7109375" style="1" customWidth="1"/>
    <col min="7173" max="7173" width="13.7109375" style="1" customWidth="1"/>
    <col min="7174" max="7174" width="36.5703125" style="1" customWidth="1"/>
    <col min="7175" max="7175" width="4.85546875" style="1" customWidth="1"/>
    <col min="7176" max="7176" width="13.7109375" style="1" customWidth="1"/>
    <col min="7177" max="7204" width="9.140625" style="1"/>
    <col min="7205" max="7208" width="6" style="1" customWidth="1"/>
    <col min="7209" max="7209" width="9.140625" style="1"/>
    <col min="7210" max="7210" width="6" style="1" customWidth="1"/>
    <col min="7211" max="7424" width="9.140625" style="1"/>
    <col min="7425" max="7426" width="13.28515625" style="1" customWidth="1"/>
    <col min="7427" max="7427" width="10.7109375" style="1" customWidth="1"/>
    <col min="7428" max="7428" width="45.7109375" style="1" customWidth="1"/>
    <col min="7429" max="7429" width="13.7109375" style="1" customWidth="1"/>
    <col min="7430" max="7430" width="36.5703125" style="1" customWidth="1"/>
    <col min="7431" max="7431" width="4.85546875" style="1" customWidth="1"/>
    <col min="7432" max="7432" width="13.7109375" style="1" customWidth="1"/>
    <col min="7433" max="7460" width="9.140625" style="1"/>
    <col min="7461" max="7464" width="6" style="1" customWidth="1"/>
    <col min="7465" max="7465" width="9.140625" style="1"/>
    <col min="7466" max="7466" width="6" style="1" customWidth="1"/>
    <col min="7467" max="7680" width="9.140625" style="1"/>
    <col min="7681" max="7682" width="13.28515625" style="1" customWidth="1"/>
    <col min="7683" max="7683" width="10.7109375" style="1" customWidth="1"/>
    <col min="7684" max="7684" width="45.7109375" style="1" customWidth="1"/>
    <col min="7685" max="7685" width="13.7109375" style="1" customWidth="1"/>
    <col min="7686" max="7686" width="36.5703125" style="1" customWidth="1"/>
    <col min="7687" max="7687" width="4.85546875" style="1" customWidth="1"/>
    <col min="7688" max="7688" width="13.7109375" style="1" customWidth="1"/>
    <col min="7689" max="7716" width="9.140625" style="1"/>
    <col min="7717" max="7720" width="6" style="1" customWidth="1"/>
    <col min="7721" max="7721" width="9.140625" style="1"/>
    <col min="7722" max="7722" width="6" style="1" customWidth="1"/>
    <col min="7723" max="7936" width="9.140625" style="1"/>
    <col min="7937" max="7938" width="13.28515625" style="1" customWidth="1"/>
    <col min="7939" max="7939" width="10.7109375" style="1" customWidth="1"/>
    <col min="7940" max="7940" width="45.7109375" style="1" customWidth="1"/>
    <col min="7941" max="7941" width="13.7109375" style="1" customWidth="1"/>
    <col min="7942" max="7942" width="36.5703125" style="1" customWidth="1"/>
    <col min="7943" max="7943" width="4.85546875" style="1" customWidth="1"/>
    <col min="7944" max="7944" width="13.7109375" style="1" customWidth="1"/>
    <col min="7945" max="7972" width="9.140625" style="1"/>
    <col min="7973" max="7976" width="6" style="1" customWidth="1"/>
    <col min="7977" max="7977" width="9.140625" style="1"/>
    <col min="7978" max="7978" width="6" style="1" customWidth="1"/>
    <col min="7979" max="8192" width="9.140625" style="1"/>
    <col min="8193" max="8194" width="13.28515625" style="1" customWidth="1"/>
    <col min="8195" max="8195" width="10.7109375" style="1" customWidth="1"/>
    <col min="8196" max="8196" width="45.7109375" style="1" customWidth="1"/>
    <col min="8197" max="8197" width="13.7109375" style="1" customWidth="1"/>
    <col min="8198" max="8198" width="36.5703125" style="1" customWidth="1"/>
    <col min="8199" max="8199" width="4.85546875" style="1" customWidth="1"/>
    <col min="8200" max="8200" width="13.7109375" style="1" customWidth="1"/>
    <col min="8201" max="8228" width="9.140625" style="1"/>
    <col min="8229" max="8232" width="6" style="1" customWidth="1"/>
    <col min="8233" max="8233" width="9.140625" style="1"/>
    <col min="8234" max="8234" width="6" style="1" customWidth="1"/>
    <col min="8235" max="8448" width="9.140625" style="1"/>
    <col min="8449" max="8450" width="13.28515625" style="1" customWidth="1"/>
    <col min="8451" max="8451" width="10.7109375" style="1" customWidth="1"/>
    <col min="8452" max="8452" width="45.7109375" style="1" customWidth="1"/>
    <col min="8453" max="8453" width="13.7109375" style="1" customWidth="1"/>
    <col min="8454" max="8454" width="36.5703125" style="1" customWidth="1"/>
    <col min="8455" max="8455" width="4.85546875" style="1" customWidth="1"/>
    <col min="8456" max="8456" width="13.7109375" style="1" customWidth="1"/>
    <col min="8457" max="8484" width="9.140625" style="1"/>
    <col min="8485" max="8488" width="6" style="1" customWidth="1"/>
    <col min="8489" max="8489" width="9.140625" style="1"/>
    <col min="8490" max="8490" width="6" style="1" customWidth="1"/>
    <col min="8491" max="8704" width="9.140625" style="1"/>
    <col min="8705" max="8706" width="13.28515625" style="1" customWidth="1"/>
    <col min="8707" max="8707" width="10.7109375" style="1" customWidth="1"/>
    <col min="8708" max="8708" width="45.7109375" style="1" customWidth="1"/>
    <col min="8709" max="8709" width="13.7109375" style="1" customWidth="1"/>
    <col min="8710" max="8710" width="36.5703125" style="1" customWidth="1"/>
    <col min="8711" max="8711" width="4.85546875" style="1" customWidth="1"/>
    <col min="8712" max="8712" width="13.7109375" style="1" customWidth="1"/>
    <col min="8713" max="8740" width="9.140625" style="1"/>
    <col min="8741" max="8744" width="6" style="1" customWidth="1"/>
    <col min="8745" max="8745" width="9.140625" style="1"/>
    <col min="8746" max="8746" width="6" style="1" customWidth="1"/>
    <col min="8747" max="8960" width="9.140625" style="1"/>
    <col min="8961" max="8962" width="13.28515625" style="1" customWidth="1"/>
    <col min="8963" max="8963" width="10.7109375" style="1" customWidth="1"/>
    <col min="8964" max="8964" width="45.7109375" style="1" customWidth="1"/>
    <col min="8965" max="8965" width="13.7109375" style="1" customWidth="1"/>
    <col min="8966" max="8966" width="36.5703125" style="1" customWidth="1"/>
    <col min="8967" max="8967" width="4.85546875" style="1" customWidth="1"/>
    <col min="8968" max="8968" width="13.7109375" style="1" customWidth="1"/>
    <col min="8969" max="8996" width="9.140625" style="1"/>
    <col min="8997" max="9000" width="6" style="1" customWidth="1"/>
    <col min="9001" max="9001" width="9.140625" style="1"/>
    <col min="9002" max="9002" width="6" style="1" customWidth="1"/>
    <col min="9003" max="9216" width="9.140625" style="1"/>
    <col min="9217" max="9218" width="13.28515625" style="1" customWidth="1"/>
    <col min="9219" max="9219" width="10.7109375" style="1" customWidth="1"/>
    <col min="9220" max="9220" width="45.7109375" style="1" customWidth="1"/>
    <col min="9221" max="9221" width="13.7109375" style="1" customWidth="1"/>
    <col min="9222" max="9222" width="36.5703125" style="1" customWidth="1"/>
    <col min="9223" max="9223" width="4.85546875" style="1" customWidth="1"/>
    <col min="9224" max="9224" width="13.7109375" style="1" customWidth="1"/>
    <col min="9225" max="9252" width="9.140625" style="1"/>
    <col min="9253" max="9256" width="6" style="1" customWidth="1"/>
    <col min="9257" max="9257" width="9.140625" style="1"/>
    <col min="9258" max="9258" width="6" style="1" customWidth="1"/>
    <col min="9259" max="9472" width="9.140625" style="1"/>
    <col min="9473" max="9474" width="13.28515625" style="1" customWidth="1"/>
    <col min="9475" max="9475" width="10.7109375" style="1" customWidth="1"/>
    <col min="9476" max="9476" width="45.7109375" style="1" customWidth="1"/>
    <col min="9477" max="9477" width="13.7109375" style="1" customWidth="1"/>
    <col min="9478" max="9478" width="36.5703125" style="1" customWidth="1"/>
    <col min="9479" max="9479" width="4.85546875" style="1" customWidth="1"/>
    <col min="9480" max="9480" width="13.7109375" style="1" customWidth="1"/>
    <col min="9481" max="9508" width="9.140625" style="1"/>
    <col min="9509" max="9512" width="6" style="1" customWidth="1"/>
    <col min="9513" max="9513" width="9.140625" style="1"/>
    <col min="9514" max="9514" width="6" style="1" customWidth="1"/>
    <col min="9515" max="9728" width="9.140625" style="1"/>
    <col min="9729" max="9730" width="13.28515625" style="1" customWidth="1"/>
    <col min="9731" max="9731" width="10.7109375" style="1" customWidth="1"/>
    <col min="9732" max="9732" width="45.7109375" style="1" customWidth="1"/>
    <col min="9733" max="9733" width="13.7109375" style="1" customWidth="1"/>
    <col min="9734" max="9734" width="36.5703125" style="1" customWidth="1"/>
    <col min="9735" max="9735" width="4.85546875" style="1" customWidth="1"/>
    <col min="9736" max="9736" width="13.7109375" style="1" customWidth="1"/>
    <col min="9737" max="9764" width="9.140625" style="1"/>
    <col min="9765" max="9768" width="6" style="1" customWidth="1"/>
    <col min="9769" max="9769" width="9.140625" style="1"/>
    <col min="9770" max="9770" width="6" style="1" customWidth="1"/>
    <col min="9771" max="9984" width="9.140625" style="1"/>
    <col min="9985" max="9986" width="13.28515625" style="1" customWidth="1"/>
    <col min="9987" max="9987" width="10.7109375" style="1" customWidth="1"/>
    <col min="9988" max="9988" width="45.7109375" style="1" customWidth="1"/>
    <col min="9989" max="9989" width="13.7109375" style="1" customWidth="1"/>
    <col min="9990" max="9990" width="36.5703125" style="1" customWidth="1"/>
    <col min="9991" max="9991" width="4.85546875" style="1" customWidth="1"/>
    <col min="9992" max="9992" width="13.7109375" style="1" customWidth="1"/>
    <col min="9993" max="10020" width="9.140625" style="1"/>
    <col min="10021" max="10024" width="6" style="1" customWidth="1"/>
    <col min="10025" max="10025" width="9.140625" style="1"/>
    <col min="10026" max="10026" width="6" style="1" customWidth="1"/>
    <col min="10027" max="10240" width="9.140625" style="1"/>
    <col min="10241" max="10242" width="13.28515625" style="1" customWidth="1"/>
    <col min="10243" max="10243" width="10.7109375" style="1" customWidth="1"/>
    <col min="10244" max="10244" width="45.7109375" style="1" customWidth="1"/>
    <col min="10245" max="10245" width="13.7109375" style="1" customWidth="1"/>
    <col min="10246" max="10246" width="36.5703125" style="1" customWidth="1"/>
    <col min="10247" max="10247" width="4.85546875" style="1" customWidth="1"/>
    <col min="10248" max="10248" width="13.7109375" style="1" customWidth="1"/>
    <col min="10249" max="10276" width="9.140625" style="1"/>
    <col min="10277" max="10280" width="6" style="1" customWidth="1"/>
    <col min="10281" max="10281" width="9.140625" style="1"/>
    <col min="10282" max="10282" width="6" style="1" customWidth="1"/>
    <col min="10283" max="10496" width="9.140625" style="1"/>
    <col min="10497" max="10498" width="13.28515625" style="1" customWidth="1"/>
    <col min="10499" max="10499" width="10.7109375" style="1" customWidth="1"/>
    <col min="10500" max="10500" width="45.7109375" style="1" customWidth="1"/>
    <col min="10501" max="10501" width="13.7109375" style="1" customWidth="1"/>
    <col min="10502" max="10502" width="36.5703125" style="1" customWidth="1"/>
    <col min="10503" max="10503" width="4.85546875" style="1" customWidth="1"/>
    <col min="10504" max="10504" width="13.7109375" style="1" customWidth="1"/>
    <col min="10505" max="10532" width="9.140625" style="1"/>
    <col min="10533" max="10536" width="6" style="1" customWidth="1"/>
    <col min="10537" max="10537" width="9.140625" style="1"/>
    <col min="10538" max="10538" width="6" style="1" customWidth="1"/>
    <col min="10539" max="10752" width="9.140625" style="1"/>
    <col min="10753" max="10754" width="13.28515625" style="1" customWidth="1"/>
    <col min="10755" max="10755" width="10.7109375" style="1" customWidth="1"/>
    <col min="10756" max="10756" width="45.7109375" style="1" customWidth="1"/>
    <col min="10757" max="10757" width="13.7109375" style="1" customWidth="1"/>
    <col min="10758" max="10758" width="36.5703125" style="1" customWidth="1"/>
    <col min="10759" max="10759" width="4.85546875" style="1" customWidth="1"/>
    <col min="10760" max="10760" width="13.7109375" style="1" customWidth="1"/>
    <col min="10761" max="10788" width="9.140625" style="1"/>
    <col min="10789" max="10792" width="6" style="1" customWidth="1"/>
    <col min="10793" max="10793" width="9.140625" style="1"/>
    <col min="10794" max="10794" width="6" style="1" customWidth="1"/>
    <col min="10795" max="11008" width="9.140625" style="1"/>
    <col min="11009" max="11010" width="13.28515625" style="1" customWidth="1"/>
    <col min="11011" max="11011" width="10.7109375" style="1" customWidth="1"/>
    <col min="11012" max="11012" width="45.7109375" style="1" customWidth="1"/>
    <col min="11013" max="11013" width="13.7109375" style="1" customWidth="1"/>
    <col min="11014" max="11014" width="36.5703125" style="1" customWidth="1"/>
    <col min="11015" max="11015" width="4.85546875" style="1" customWidth="1"/>
    <col min="11016" max="11016" width="13.7109375" style="1" customWidth="1"/>
    <col min="11017" max="11044" width="9.140625" style="1"/>
    <col min="11045" max="11048" width="6" style="1" customWidth="1"/>
    <col min="11049" max="11049" width="9.140625" style="1"/>
    <col min="11050" max="11050" width="6" style="1" customWidth="1"/>
    <col min="11051" max="11264" width="9.140625" style="1"/>
    <col min="11265" max="11266" width="13.28515625" style="1" customWidth="1"/>
    <col min="11267" max="11267" width="10.7109375" style="1" customWidth="1"/>
    <col min="11268" max="11268" width="45.7109375" style="1" customWidth="1"/>
    <col min="11269" max="11269" width="13.7109375" style="1" customWidth="1"/>
    <col min="11270" max="11270" width="36.5703125" style="1" customWidth="1"/>
    <col min="11271" max="11271" width="4.85546875" style="1" customWidth="1"/>
    <col min="11272" max="11272" width="13.7109375" style="1" customWidth="1"/>
    <col min="11273" max="11300" width="9.140625" style="1"/>
    <col min="11301" max="11304" width="6" style="1" customWidth="1"/>
    <col min="11305" max="11305" width="9.140625" style="1"/>
    <col min="11306" max="11306" width="6" style="1" customWidth="1"/>
    <col min="11307" max="11520" width="9.140625" style="1"/>
    <col min="11521" max="11522" width="13.28515625" style="1" customWidth="1"/>
    <col min="11523" max="11523" width="10.7109375" style="1" customWidth="1"/>
    <col min="11524" max="11524" width="45.7109375" style="1" customWidth="1"/>
    <col min="11525" max="11525" width="13.7109375" style="1" customWidth="1"/>
    <col min="11526" max="11526" width="36.5703125" style="1" customWidth="1"/>
    <col min="11527" max="11527" width="4.85546875" style="1" customWidth="1"/>
    <col min="11528" max="11528" width="13.7109375" style="1" customWidth="1"/>
    <col min="11529" max="11556" width="9.140625" style="1"/>
    <col min="11557" max="11560" width="6" style="1" customWidth="1"/>
    <col min="11561" max="11561" width="9.140625" style="1"/>
    <col min="11562" max="11562" width="6" style="1" customWidth="1"/>
    <col min="11563" max="11776" width="9.140625" style="1"/>
    <col min="11777" max="11778" width="13.28515625" style="1" customWidth="1"/>
    <col min="11779" max="11779" width="10.7109375" style="1" customWidth="1"/>
    <col min="11780" max="11780" width="45.7109375" style="1" customWidth="1"/>
    <col min="11781" max="11781" width="13.7109375" style="1" customWidth="1"/>
    <col min="11782" max="11782" width="36.5703125" style="1" customWidth="1"/>
    <col min="11783" max="11783" width="4.85546875" style="1" customWidth="1"/>
    <col min="11784" max="11784" width="13.7109375" style="1" customWidth="1"/>
    <col min="11785" max="11812" width="9.140625" style="1"/>
    <col min="11813" max="11816" width="6" style="1" customWidth="1"/>
    <col min="11817" max="11817" width="9.140625" style="1"/>
    <col min="11818" max="11818" width="6" style="1" customWidth="1"/>
    <col min="11819" max="12032" width="9.140625" style="1"/>
    <col min="12033" max="12034" width="13.28515625" style="1" customWidth="1"/>
    <col min="12035" max="12035" width="10.7109375" style="1" customWidth="1"/>
    <col min="12036" max="12036" width="45.7109375" style="1" customWidth="1"/>
    <col min="12037" max="12037" width="13.7109375" style="1" customWidth="1"/>
    <col min="12038" max="12038" width="36.5703125" style="1" customWidth="1"/>
    <col min="12039" max="12039" width="4.85546875" style="1" customWidth="1"/>
    <col min="12040" max="12040" width="13.7109375" style="1" customWidth="1"/>
    <col min="12041" max="12068" width="9.140625" style="1"/>
    <col min="12069" max="12072" width="6" style="1" customWidth="1"/>
    <col min="12073" max="12073" width="9.140625" style="1"/>
    <col min="12074" max="12074" width="6" style="1" customWidth="1"/>
    <col min="12075" max="12288" width="9.140625" style="1"/>
    <col min="12289" max="12290" width="13.28515625" style="1" customWidth="1"/>
    <col min="12291" max="12291" width="10.7109375" style="1" customWidth="1"/>
    <col min="12292" max="12292" width="45.7109375" style="1" customWidth="1"/>
    <col min="12293" max="12293" width="13.7109375" style="1" customWidth="1"/>
    <col min="12294" max="12294" width="36.5703125" style="1" customWidth="1"/>
    <col min="12295" max="12295" width="4.85546875" style="1" customWidth="1"/>
    <col min="12296" max="12296" width="13.7109375" style="1" customWidth="1"/>
    <col min="12297" max="12324" width="9.140625" style="1"/>
    <col min="12325" max="12328" width="6" style="1" customWidth="1"/>
    <col min="12329" max="12329" width="9.140625" style="1"/>
    <col min="12330" max="12330" width="6" style="1" customWidth="1"/>
    <col min="12331" max="12544" width="9.140625" style="1"/>
    <col min="12545" max="12546" width="13.28515625" style="1" customWidth="1"/>
    <col min="12547" max="12547" width="10.7109375" style="1" customWidth="1"/>
    <col min="12548" max="12548" width="45.7109375" style="1" customWidth="1"/>
    <col min="12549" max="12549" width="13.7109375" style="1" customWidth="1"/>
    <col min="12550" max="12550" width="36.5703125" style="1" customWidth="1"/>
    <col min="12551" max="12551" width="4.85546875" style="1" customWidth="1"/>
    <col min="12552" max="12552" width="13.7109375" style="1" customWidth="1"/>
    <col min="12553" max="12580" width="9.140625" style="1"/>
    <col min="12581" max="12584" width="6" style="1" customWidth="1"/>
    <col min="12585" max="12585" width="9.140625" style="1"/>
    <col min="12586" max="12586" width="6" style="1" customWidth="1"/>
    <col min="12587" max="12800" width="9.140625" style="1"/>
    <col min="12801" max="12802" width="13.28515625" style="1" customWidth="1"/>
    <col min="12803" max="12803" width="10.7109375" style="1" customWidth="1"/>
    <col min="12804" max="12804" width="45.7109375" style="1" customWidth="1"/>
    <col min="12805" max="12805" width="13.7109375" style="1" customWidth="1"/>
    <col min="12806" max="12806" width="36.5703125" style="1" customWidth="1"/>
    <col min="12807" max="12807" width="4.85546875" style="1" customWidth="1"/>
    <col min="12808" max="12808" width="13.7109375" style="1" customWidth="1"/>
    <col min="12809" max="12836" width="9.140625" style="1"/>
    <col min="12837" max="12840" width="6" style="1" customWidth="1"/>
    <col min="12841" max="12841" width="9.140625" style="1"/>
    <col min="12842" max="12842" width="6" style="1" customWidth="1"/>
    <col min="12843" max="13056" width="9.140625" style="1"/>
    <col min="13057" max="13058" width="13.28515625" style="1" customWidth="1"/>
    <col min="13059" max="13059" width="10.7109375" style="1" customWidth="1"/>
    <col min="13060" max="13060" width="45.7109375" style="1" customWidth="1"/>
    <col min="13061" max="13061" width="13.7109375" style="1" customWidth="1"/>
    <col min="13062" max="13062" width="36.5703125" style="1" customWidth="1"/>
    <col min="13063" max="13063" width="4.85546875" style="1" customWidth="1"/>
    <col min="13064" max="13064" width="13.7109375" style="1" customWidth="1"/>
    <col min="13065" max="13092" width="9.140625" style="1"/>
    <col min="13093" max="13096" width="6" style="1" customWidth="1"/>
    <col min="13097" max="13097" width="9.140625" style="1"/>
    <col min="13098" max="13098" width="6" style="1" customWidth="1"/>
    <col min="13099" max="13312" width="9.140625" style="1"/>
    <col min="13313" max="13314" width="13.28515625" style="1" customWidth="1"/>
    <col min="13315" max="13315" width="10.7109375" style="1" customWidth="1"/>
    <col min="13316" max="13316" width="45.7109375" style="1" customWidth="1"/>
    <col min="13317" max="13317" width="13.7109375" style="1" customWidth="1"/>
    <col min="13318" max="13318" width="36.5703125" style="1" customWidth="1"/>
    <col min="13319" max="13319" width="4.85546875" style="1" customWidth="1"/>
    <col min="13320" max="13320" width="13.7109375" style="1" customWidth="1"/>
    <col min="13321" max="13348" width="9.140625" style="1"/>
    <col min="13349" max="13352" width="6" style="1" customWidth="1"/>
    <col min="13353" max="13353" width="9.140625" style="1"/>
    <col min="13354" max="13354" width="6" style="1" customWidth="1"/>
    <col min="13355" max="13568" width="9.140625" style="1"/>
    <col min="13569" max="13570" width="13.28515625" style="1" customWidth="1"/>
    <col min="13571" max="13571" width="10.7109375" style="1" customWidth="1"/>
    <col min="13572" max="13572" width="45.7109375" style="1" customWidth="1"/>
    <col min="13573" max="13573" width="13.7109375" style="1" customWidth="1"/>
    <col min="13574" max="13574" width="36.5703125" style="1" customWidth="1"/>
    <col min="13575" max="13575" width="4.85546875" style="1" customWidth="1"/>
    <col min="13576" max="13576" width="13.7109375" style="1" customWidth="1"/>
    <col min="13577" max="13604" width="9.140625" style="1"/>
    <col min="13605" max="13608" width="6" style="1" customWidth="1"/>
    <col min="13609" max="13609" width="9.140625" style="1"/>
    <col min="13610" max="13610" width="6" style="1" customWidth="1"/>
    <col min="13611" max="13824" width="9.140625" style="1"/>
    <col min="13825" max="13826" width="13.28515625" style="1" customWidth="1"/>
    <col min="13827" max="13827" width="10.7109375" style="1" customWidth="1"/>
    <col min="13828" max="13828" width="45.7109375" style="1" customWidth="1"/>
    <col min="13829" max="13829" width="13.7109375" style="1" customWidth="1"/>
    <col min="13830" max="13830" width="36.5703125" style="1" customWidth="1"/>
    <col min="13831" max="13831" width="4.85546875" style="1" customWidth="1"/>
    <col min="13832" max="13832" width="13.7109375" style="1" customWidth="1"/>
    <col min="13833" max="13860" width="9.140625" style="1"/>
    <col min="13861" max="13864" width="6" style="1" customWidth="1"/>
    <col min="13865" max="13865" width="9.140625" style="1"/>
    <col min="13866" max="13866" width="6" style="1" customWidth="1"/>
    <col min="13867" max="14080" width="9.140625" style="1"/>
    <col min="14081" max="14082" width="13.28515625" style="1" customWidth="1"/>
    <col min="14083" max="14083" width="10.7109375" style="1" customWidth="1"/>
    <col min="14084" max="14084" width="45.7109375" style="1" customWidth="1"/>
    <col min="14085" max="14085" width="13.7109375" style="1" customWidth="1"/>
    <col min="14086" max="14086" width="36.5703125" style="1" customWidth="1"/>
    <col min="14087" max="14087" width="4.85546875" style="1" customWidth="1"/>
    <col min="14088" max="14088" width="13.7109375" style="1" customWidth="1"/>
    <col min="14089" max="14116" width="9.140625" style="1"/>
    <col min="14117" max="14120" width="6" style="1" customWidth="1"/>
    <col min="14121" max="14121" width="9.140625" style="1"/>
    <col min="14122" max="14122" width="6" style="1" customWidth="1"/>
    <col min="14123" max="14336" width="9.140625" style="1"/>
    <col min="14337" max="14338" width="13.28515625" style="1" customWidth="1"/>
    <col min="14339" max="14339" width="10.7109375" style="1" customWidth="1"/>
    <col min="14340" max="14340" width="45.7109375" style="1" customWidth="1"/>
    <col min="14341" max="14341" width="13.7109375" style="1" customWidth="1"/>
    <col min="14342" max="14342" width="36.5703125" style="1" customWidth="1"/>
    <col min="14343" max="14343" width="4.85546875" style="1" customWidth="1"/>
    <col min="14344" max="14344" width="13.7109375" style="1" customWidth="1"/>
    <col min="14345" max="14372" width="9.140625" style="1"/>
    <col min="14373" max="14376" width="6" style="1" customWidth="1"/>
    <col min="14377" max="14377" width="9.140625" style="1"/>
    <col min="14378" max="14378" width="6" style="1" customWidth="1"/>
    <col min="14379" max="14592" width="9.140625" style="1"/>
    <col min="14593" max="14594" width="13.28515625" style="1" customWidth="1"/>
    <col min="14595" max="14595" width="10.7109375" style="1" customWidth="1"/>
    <col min="14596" max="14596" width="45.7109375" style="1" customWidth="1"/>
    <col min="14597" max="14597" width="13.7109375" style="1" customWidth="1"/>
    <col min="14598" max="14598" width="36.5703125" style="1" customWidth="1"/>
    <col min="14599" max="14599" width="4.85546875" style="1" customWidth="1"/>
    <col min="14600" max="14600" width="13.7109375" style="1" customWidth="1"/>
    <col min="14601" max="14628" width="9.140625" style="1"/>
    <col min="14629" max="14632" width="6" style="1" customWidth="1"/>
    <col min="14633" max="14633" width="9.140625" style="1"/>
    <col min="14634" max="14634" width="6" style="1" customWidth="1"/>
    <col min="14635" max="14848" width="9.140625" style="1"/>
    <col min="14849" max="14850" width="13.28515625" style="1" customWidth="1"/>
    <col min="14851" max="14851" width="10.7109375" style="1" customWidth="1"/>
    <col min="14852" max="14852" width="45.7109375" style="1" customWidth="1"/>
    <col min="14853" max="14853" width="13.7109375" style="1" customWidth="1"/>
    <col min="14854" max="14854" width="36.5703125" style="1" customWidth="1"/>
    <col min="14855" max="14855" width="4.85546875" style="1" customWidth="1"/>
    <col min="14856" max="14856" width="13.7109375" style="1" customWidth="1"/>
    <col min="14857" max="14884" width="9.140625" style="1"/>
    <col min="14885" max="14888" width="6" style="1" customWidth="1"/>
    <col min="14889" max="14889" width="9.140625" style="1"/>
    <col min="14890" max="14890" width="6" style="1" customWidth="1"/>
    <col min="14891" max="15104" width="9.140625" style="1"/>
    <col min="15105" max="15106" width="13.28515625" style="1" customWidth="1"/>
    <col min="15107" max="15107" width="10.7109375" style="1" customWidth="1"/>
    <col min="15108" max="15108" width="45.7109375" style="1" customWidth="1"/>
    <col min="15109" max="15109" width="13.7109375" style="1" customWidth="1"/>
    <col min="15110" max="15110" width="36.5703125" style="1" customWidth="1"/>
    <col min="15111" max="15111" width="4.85546875" style="1" customWidth="1"/>
    <col min="15112" max="15112" width="13.7109375" style="1" customWidth="1"/>
    <col min="15113" max="15140" width="9.140625" style="1"/>
    <col min="15141" max="15144" width="6" style="1" customWidth="1"/>
    <col min="15145" max="15145" width="9.140625" style="1"/>
    <col min="15146" max="15146" width="6" style="1" customWidth="1"/>
    <col min="15147" max="15360" width="9.140625" style="1"/>
    <col min="15361" max="15362" width="13.28515625" style="1" customWidth="1"/>
    <col min="15363" max="15363" width="10.7109375" style="1" customWidth="1"/>
    <col min="15364" max="15364" width="45.7109375" style="1" customWidth="1"/>
    <col min="15365" max="15365" width="13.7109375" style="1" customWidth="1"/>
    <col min="15366" max="15366" width="36.5703125" style="1" customWidth="1"/>
    <col min="15367" max="15367" width="4.85546875" style="1" customWidth="1"/>
    <col min="15368" max="15368" width="13.7109375" style="1" customWidth="1"/>
    <col min="15369" max="15396" width="9.140625" style="1"/>
    <col min="15397" max="15400" width="6" style="1" customWidth="1"/>
    <col min="15401" max="15401" width="9.140625" style="1"/>
    <col min="15402" max="15402" width="6" style="1" customWidth="1"/>
    <col min="15403" max="15616" width="9.140625" style="1"/>
    <col min="15617" max="15618" width="13.28515625" style="1" customWidth="1"/>
    <col min="15619" max="15619" width="10.7109375" style="1" customWidth="1"/>
    <col min="15620" max="15620" width="45.7109375" style="1" customWidth="1"/>
    <col min="15621" max="15621" width="13.7109375" style="1" customWidth="1"/>
    <col min="15622" max="15622" width="36.5703125" style="1" customWidth="1"/>
    <col min="15623" max="15623" width="4.85546875" style="1" customWidth="1"/>
    <col min="15624" max="15624" width="13.7109375" style="1" customWidth="1"/>
    <col min="15625" max="15652" width="9.140625" style="1"/>
    <col min="15653" max="15656" width="6" style="1" customWidth="1"/>
    <col min="15657" max="15657" width="9.140625" style="1"/>
    <col min="15658" max="15658" width="6" style="1" customWidth="1"/>
    <col min="15659" max="15872" width="9.140625" style="1"/>
    <col min="15873" max="15874" width="13.28515625" style="1" customWidth="1"/>
    <col min="15875" max="15875" width="10.7109375" style="1" customWidth="1"/>
    <col min="15876" max="15876" width="45.7109375" style="1" customWidth="1"/>
    <col min="15877" max="15877" width="13.7109375" style="1" customWidth="1"/>
    <col min="15878" max="15878" width="36.5703125" style="1" customWidth="1"/>
    <col min="15879" max="15879" width="4.85546875" style="1" customWidth="1"/>
    <col min="15880" max="15880" width="13.7109375" style="1" customWidth="1"/>
    <col min="15881" max="15908" width="9.140625" style="1"/>
    <col min="15909" max="15912" width="6" style="1" customWidth="1"/>
    <col min="15913" max="15913" width="9.140625" style="1"/>
    <col min="15914" max="15914" width="6" style="1" customWidth="1"/>
    <col min="15915" max="16128" width="9.140625" style="1"/>
    <col min="16129" max="16130" width="13.28515625" style="1" customWidth="1"/>
    <col min="16131" max="16131" width="10.7109375" style="1" customWidth="1"/>
    <col min="16132" max="16132" width="45.7109375" style="1" customWidth="1"/>
    <col min="16133" max="16133" width="13.7109375" style="1" customWidth="1"/>
    <col min="16134" max="16134" width="36.5703125" style="1" customWidth="1"/>
    <col min="16135" max="16135" width="4.85546875" style="1" customWidth="1"/>
    <col min="16136" max="16136" width="13.7109375" style="1" customWidth="1"/>
    <col min="16137" max="16164" width="9.140625" style="1"/>
    <col min="16165" max="16168" width="6" style="1" customWidth="1"/>
    <col min="16169" max="16169" width="9.140625" style="1"/>
    <col min="16170" max="16170" width="6" style="1" customWidth="1"/>
    <col min="16171" max="16384" width="9.140625" style="1"/>
  </cols>
  <sheetData>
    <row r="1" spans="1:32" ht="16.5" x14ac:dyDescent="0.25">
      <c r="A1" s="128" t="s">
        <v>0</v>
      </c>
      <c r="B1" s="129"/>
      <c r="C1" s="129"/>
      <c r="D1" s="129"/>
      <c r="E1" s="129"/>
      <c r="F1" s="129"/>
      <c r="G1" s="129"/>
      <c r="Z1" s="1" t="s">
        <v>1</v>
      </c>
      <c r="AA1" s="1">
        <v>2010</v>
      </c>
      <c r="AB1" s="1" t="s">
        <v>2</v>
      </c>
      <c r="AC1" s="1" t="s">
        <v>3</v>
      </c>
      <c r="AE1" s="1" t="s">
        <v>4</v>
      </c>
      <c r="AF1" s="1" t="s">
        <v>5</v>
      </c>
    </row>
    <row r="2" spans="1:32" s="2" customFormat="1" ht="18.75" x14ac:dyDescent="0.3">
      <c r="A2" s="130" t="s">
        <v>6</v>
      </c>
      <c r="B2" s="131"/>
      <c r="C2" s="131"/>
      <c r="D2" s="131"/>
      <c r="E2" s="131"/>
      <c r="F2" s="131"/>
      <c r="G2" s="131"/>
      <c r="Z2" s="2" t="s">
        <v>7</v>
      </c>
      <c r="AA2" s="2">
        <v>2010</v>
      </c>
      <c r="AB2" s="2" t="s">
        <v>8</v>
      </c>
      <c r="AC2" s="2" t="s">
        <v>9</v>
      </c>
      <c r="AE2" s="2" t="s">
        <v>10</v>
      </c>
      <c r="AF2" s="2" t="str">
        <f>IF(chego&lt;&gt;"о б л а с т и",chego,"по районам  " &amp; chego)</f>
        <v>по районам  о б л а с т и</v>
      </c>
    </row>
    <row r="3" spans="1:32" s="2" customFormat="1" ht="18.75" x14ac:dyDescent="0.3">
      <c r="A3" s="130" t="s">
        <v>11</v>
      </c>
      <c r="B3" s="131"/>
      <c r="C3" s="131"/>
      <c r="D3" s="131"/>
      <c r="E3" s="131"/>
      <c r="F3" s="131"/>
      <c r="G3" s="131"/>
      <c r="Z3" s="2" t="s">
        <v>12</v>
      </c>
      <c r="AA3" s="2">
        <v>2010</v>
      </c>
      <c r="AB3" s="2" t="s">
        <v>13</v>
      </c>
      <c r="AC3" s="2" t="s">
        <v>14</v>
      </c>
      <c r="AE3" s="2" t="s">
        <v>15</v>
      </c>
      <c r="AF3" s="2" t="str">
        <f>IF(chego&lt;&gt;"о б л а с т и",chego,"Cмоленской области")</f>
        <v>Cмоленской области</v>
      </c>
    </row>
    <row r="4" spans="1:32" ht="4.5" customHeight="1" x14ac:dyDescent="0.2">
      <c r="Z4" s="1" t="s">
        <v>16</v>
      </c>
      <c r="AA4" s="1">
        <v>2009</v>
      </c>
    </row>
    <row r="5" spans="1:32" ht="5.25" customHeight="1" x14ac:dyDescent="0.2"/>
    <row r="6" spans="1:32" ht="5.25" customHeight="1" x14ac:dyDescent="0.2"/>
    <row r="7" spans="1:32" ht="8.25" customHeight="1" x14ac:dyDescent="0.2"/>
    <row r="8" spans="1:32" ht="12" customHeight="1" x14ac:dyDescent="0.2"/>
    <row r="9" spans="1:32" ht="12" customHeight="1" x14ac:dyDescent="0.2"/>
    <row r="10" spans="1:32" ht="12" customHeight="1" x14ac:dyDescent="0.2"/>
    <row r="11" spans="1:32" ht="12" customHeight="1" x14ac:dyDescent="0.2"/>
    <row r="12" spans="1:32" ht="12" customHeight="1" x14ac:dyDescent="0.2"/>
    <row r="13" spans="1:32" ht="12" customHeight="1" x14ac:dyDescent="0.2"/>
    <row r="14" spans="1:32" ht="12" customHeight="1" x14ac:dyDescent="0.2"/>
    <row r="15" spans="1:32" ht="12" customHeight="1" x14ac:dyDescent="0.2"/>
    <row r="16" spans="1:32" ht="12" customHeight="1" x14ac:dyDescent="0.2"/>
    <row r="17" spans="1:6" ht="12" customHeight="1" x14ac:dyDescent="0.2"/>
    <row r="18" spans="1:6" ht="21" customHeight="1" x14ac:dyDescent="0.3">
      <c r="C18" s="132" t="s">
        <v>206</v>
      </c>
      <c r="D18" s="132"/>
      <c r="E18" s="132"/>
    </row>
    <row r="19" spans="1:6" ht="20.25" customHeight="1" x14ac:dyDescent="0.25">
      <c r="A19" s="3"/>
      <c r="B19" s="3"/>
      <c r="C19" s="133"/>
      <c r="D19" s="133"/>
      <c r="E19" s="133"/>
      <c r="F19" s="3"/>
    </row>
    <row r="20" spans="1:6" ht="12" customHeight="1" x14ac:dyDescent="0.25">
      <c r="A20" s="134"/>
      <c r="B20" s="134"/>
      <c r="C20" s="134"/>
      <c r="D20" s="134"/>
      <c r="E20" s="134"/>
      <c r="F20" s="134"/>
    </row>
    <row r="21" spans="1:6" ht="22.5" x14ac:dyDescent="0.3">
      <c r="A21" s="135" t="s">
        <v>17</v>
      </c>
      <c r="B21" s="135"/>
      <c r="C21" s="135"/>
      <c r="D21" s="135"/>
      <c r="E21" s="135"/>
      <c r="F21" s="135"/>
    </row>
    <row r="22" spans="1:6" ht="22.5" x14ac:dyDescent="0.3">
      <c r="A22" s="135" t="s">
        <v>18</v>
      </c>
      <c r="B22" s="135"/>
      <c r="C22" s="135"/>
      <c r="D22" s="135"/>
      <c r="E22" s="135"/>
      <c r="F22" s="135"/>
    </row>
    <row r="23" spans="1:6" ht="22.5" x14ac:dyDescent="0.3">
      <c r="A23" s="135" t="s">
        <v>19</v>
      </c>
      <c r="B23" s="135"/>
      <c r="C23" s="135"/>
      <c r="D23" s="135"/>
      <c r="E23" s="135"/>
      <c r="F23" s="135"/>
    </row>
    <row r="24" spans="1:6" ht="22.5" x14ac:dyDescent="0.3">
      <c r="A24" s="135" t="s">
        <v>205</v>
      </c>
      <c r="B24" s="135"/>
      <c r="C24" s="135"/>
      <c r="D24" s="135"/>
      <c r="E24" s="135"/>
      <c r="F24" s="135"/>
    </row>
    <row r="29" spans="1:6" ht="8.1" customHeight="1" x14ac:dyDescent="0.2"/>
    <row r="35" spans="1:6" ht="3" customHeight="1" x14ac:dyDescent="0.2"/>
    <row r="36" spans="1:6" ht="6" customHeight="1" x14ac:dyDescent="0.2"/>
    <row r="38" spans="1:6" ht="20.25" x14ac:dyDescent="0.3">
      <c r="A38" s="127" t="s">
        <v>20</v>
      </c>
      <c r="B38" s="127"/>
      <c r="C38" s="127"/>
      <c r="D38" s="127"/>
      <c r="E38" s="127"/>
      <c r="F38" s="127"/>
    </row>
    <row r="39" spans="1:6" ht="20.25" x14ac:dyDescent="0.3">
      <c r="A39" s="127" t="s">
        <v>21</v>
      </c>
      <c r="B39" s="127"/>
      <c r="C39" s="127"/>
      <c r="D39" s="127"/>
      <c r="E39" s="127"/>
      <c r="F39" s="127"/>
    </row>
    <row r="40" spans="1:6" ht="15.95" customHeight="1" x14ac:dyDescent="0.2"/>
    <row r="41" spans="1:6" ht="15.95" customHeight="1" x14ac:dyDescent="0.2"/>
    <row r="42" spans="1:6" ht="15.95" customHeight="1" x14ac:dyDescent="0.2"/>
    <row r="43" spans="1:6" ht="15.95" customHeight="1" x14ac:dyDescent="0.2"/>
    <row r="44" spans="1:6" ht="15.95" customHeight="1" x14ac:dyDescent="0.2"/>
    <row r="45" spans="1:6" ht="15.95" customHeight="1" x14ac:dyDescent="0.2"/>
    <row r="46" spans="1:6" ht="15.95" customHeight="1" x14ac:dyDescent="0.2"/>
    <row r="47" spans="1:6" ht="15.95" customHeight="1" x14ac:dyDescent="0.2"/>
    <row r="48" spans="1:6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spans="1:12" ht="15.95" customHeight="1" x14ac:dyDescent="0.2">
      <c r="A65" s="124"/>
      <c r="B65" s="124"/>
      <c r="C65" s="124"/>
      <c r="D65" s="124"/>
      <c r="E65" s="124"/>
      <c r="F65" s="124"/>
      <c r="G65" s="4"/>
      <c r="H65" s="4"/>
      <c r="I65" s="4"/>
      <c r="J65" s="4"/>
      <c r="K65" s="4"/>
      <c r="L65" s="4"/>
    </row>
    <row r="66" spans="1:12" ht="15.95" customHeight="1" x14ac:dyDescent="0.2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15.95" customHeight="1" x14ac:dyDescent="0.2"/>
    <row r="68" spans="1:12" ht="15.95" customHeight="1" x14ac:dyDescent="0.2">
      <c r="A68" s="124"/>
      <c r="B68" s="124"/>
      <c r="C68" s="124"/>
      <c r="D68" s="124"/>
      <c r="E68" s="124"/>
      <c r="F68" s="124"/>
      <c r="G68" s="5"/>
      <c r="H68" s="5"/>
      <c r="I68" s="5"/>
      <c r="J68" s="5"/>
      <c r="K68" s="5"/>
      <c r="L68" s="6"/>
    </row>
    <row r="69" spans="1:12" ht="15.95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2" ht="15.95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9"/>
    </row>
    <row r="71" spans="1:12" ht="15.95" customHeight="1" x14ac:dyDescent="0.2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15.95" customHeight="1" x14ac:dyDescent="0.2">
      <c r="A72" s="125"/>
      <c r="B72" s="125"/>
      <c r="C72" s="125"/>
      <c r="D72" s="125"/>
      <c r="E72" s="125"/>
      <c r="F72" s="125"/>
      <c r="G72" s="125"/>
      <c r="H72" s="12"/>
      <c r="I72" s="12"/>
      <c r="J72" s="12"/>
      <c r="K72" s="12"/>
      <c r="L72" s="13"/>
    </row>
    <row r="73" spans="1:12" ht="15.95" customHeight="1" x14ac:dyDescent="0.2"/>
    <row r="74" spans="1:12" ht="12.75" customHeight="1" x14ac:dyDescent="0.2">
      <c r="A74" s="14"/>
      <c r="B74" s="14"/>
      <c r="C74" s="14"/>
      <c r="D74" s="15"/>
      <c r="E74" s="14"/>
      <c r="F74" s="14"/>
      <c r="G74" s="14"/>
      <c r="H74" s="14"/>
    </row>
    <row r="75" spans="1:12" ht="15.95" customHeight="1" x14ac:dyDescent="0.2"/>
    <row r="76" spans="1:12" ht="15.95" customHeight="1" x14ac:dyDescent="0.2"/>
    <row r="77" spans="1:12" ht="15.95" customHeight="1" x14ac:dyDescent="0.2"/>
    <row r="78" spans="1:12" ht="15" customHeight="1" x14ac:dyDescent="0.2"/>
    <row r="79" spans="1:12" ht="15" customHeight="1" x14ac:dyDescent="0.2"/>
    <row r="80" spans="1:12" ht="20.25" customHeight="1" x14ac:dyDescent="0.2">
      <c r="A80" s="16"/>
      <c r="B80" s="17"/>
      <c r="C80" s="17"/>
      <c r="D80" s="16" t="s">
        <v>22</v>
      </c>
      <c r="E80" s="17"/>
      <c r="F80" s="17"/>
    </row>
    <row r="81" spans="1:7" ht="20.100000000000001" customHeight="1" x14ac:dyDescent="0.2"/>
    <row r="82" spans="1:7" ht="9.75" customHeight="1" x14ac:dyDescent="0.25">
      <c r="A82" s="126"/>
      <c r="B82" s="126"/>
      <c r="C82" s="126"/>
      <c r="D82" s="126"/>
      <c r="E82" s="126"/>
      <c r="F82" s="126"/>
    </row>
    <row r="83" spans="1:7" s="6" customFormat="1" ht="24.95" hidden="1" customHeight="1" x14ac:dyDescent="0.2">
      <c r="A83" s="122" t="e">
        <v>#REF!</v>
      </c>
      <c r="B83" s="122"/>
      <c r="C83" s="122"/>
      <c r="D83" s="122"/>
      <c r="E83" s="122"/>
      <c r="F83" s="122"/>
      <c r="G83" s="6">
        <v>4</v>
      </c>
    </row>
    <row r="84" spans="1:7" s="6" customFormat="1" ht="24.95" hidden="1" customHeight="1" x14ac:dyDescent="0.2">
      <c r="A84" s="122" t="e">
        <v>#REF!</v>
      </c>
      <c r="B84" s="122"/>
      <c r="C84" s="122"/>
      <c r="D84" s="122"/>
      <c r="E84" s="122"/>
      <c r="F84" s="122"/>
      <c r="G84" s="6">
        <v>8</v>
      </c>
    </row>
    <row r="85" spans="1:7" s="6" customFormat="1" ht="24.95" customHeight="1" x14ac:dyDescent="0.2">
      <c r="A85" s="122" t="s">
        <v>25</v>
      </c>
      <c r="B85" s="122"/>
      <c r="C85" s="122"/>
      <c r="D85" s="122"/>
      <c r="E85" s="122"/>
      <c r="F85" s="122"/>
      <c r="G85" s="6">
        <v>4</v>
      </c>
    </row>
    <row r="86" spans="1:7" s="6" customFormat="1" ht="24.95" hidden="1" customHeight="1" x14ac:dyDescent="0.2">
      <c r="A86" s="122" t="s">
        <v>23</v>
      </c>
      <c r="B86" s="122"/>
      <c r="C86" s="122"/>
      <c r="D86" s="122"/>
      <c r="E86" s="122"/>
      <c r="F86" s="122"/>
      <c r="G86" s="6">
        <v>14</v>
      </c>
    </row>
    <row r="87" spans="1:7" s="6" customFormat="1" ht="24.95" customHeight="1" x14ac:dyDescent="0.2">
      <c r="A87" s="122" t="s">
        <v>26</v>
      </c>
      <c r="B87" s="122"/>
      <c r="C87" s="122"/>
      <c r="D87" s="122"/>
      <c r="E87" s="122"/>
      <c r="F87" s="122"/>
      <c r="G87" s="6">
        <v>6</v>
      </c>
    </row>
    <row r="88" spans="1:7" s="6" customFormat="1" ht="24.95" hidden="1" customHeight="1" x14ac:dyDescent="0.2">
      <c r="A88" s="122" t="s">
        <v>23</v>
      </c>
      <c r="B88" s="122"/>
      <c r="C88" s="122"/>
      <c r="D88" s="122"/>
      <c r="E88" s="122"/>
      <c r="F88" s="122"/>
      <c r="G88" s="6">
        <v>20</v>
      </c>
    </row>
    <row r="89" spans="1:7" s="6" customFormat="1" ht="24.95" hidden="1" customHeight="1" x14ac:dyDescent="0.2">
      <c r="A89" s="122" t="s">
        <v>24</v>
      </c>
      <c r="B89" s="122"/>
      <c r="C89" s="122"/>
      <c r="D89" s="122"/>
      <c r="E89" s="122"/>
      <c r="F89" s="122"/>
      <c r="G89" s="6">
        <v>25</v>
      </c>
    </row>
    <row r="90" spans="1:7" s="6" customFormat="1" ht="24.95" customHeight="1" x14ac:dyDescent="0.2">
      <c r="A90" s="122" t="s">
        <v>27</v>
      </c>
      <c r="B90" s="122"/>
      <c r="C90" s="122"/>
      <c r="D90" s="122"/>
      <c r="E90" s="122"/>
      <c r="F90" s="122"/>
      <c r="G90" s="6">
        <v>8</v>
      </c>
    </row>
    <row r="91" spans="1:7" s="6" customFormat="1" ht="24.95" hidden="1" customHeight="1" x14ac:dyDescent="0.2">
      <c r="A91" s="122" t="s">
        <v>23</v>
      </c>
      <c r="B91" s="122"/>
      <c r="C91" s="122"/>
      <c r="D91" s="122"/>
      <c r="E91" s="122"/>
      <c r="F91" s="122"/>
      <c r="G91" s="6">
        <v>31</v>
      </c>
    </row>
    <row r="92" spans="1:7" s="6" customFormat="1" ht="24.95" customHeight="1" x14ac:dyDescent="0.2">
      <c r="A92" s="122" t="s">
        <v>203</v>
      </c>
      <c r="B92" s="122"/>
      <c r="C92" s="122"/>
      <c r="D92" s="122"/>
      <c r="E92" s="122"/>
      <c r="F92" s="122"/>
      <c r="G92" s="6">
        <v>10</v>
      </c>
    </row>
    <row r="93" spans="1:7" s="6" customFormat="1" ht="24.95" customHeight="1" x14ac:dyDescent="0.2">
      <c r="A93" s="122" t="s">
        <v>204</v>
      </c>
      <c r="B93" s="122"/>
      <c r="C93" s="122"/>
      <c r="D93" s="122"/>
      <c r="E93" s="122"/>
      <c r="F93" s="122"/>
      <c r="G93" s="6">
        <v>12</v>
      </c>
    </row>
    <row r="94" spans="1:7" s="6" customFormat="1" ht="20.100000000000001" customHeight="1" x14ac:dyDescent="0.2">
      <c r="A94" s="123"/>
      <c r="B94" s="123"/>
      <c r="C94" s="123"/>
      <c r="D94" s="123"/>
      <c r="E94" s="123"/>
      <c r="F94" s="123"/>
    </row>
    <row r="95" spans="1:7" s="6" customFormat="1" ht="20.100000000000001" customHeight="1" x14ac:dyDescent="0.2">
      <c r="A95" s="122"/>
      <c r="B95" s="122"/>
      <c r="C95" s="122"/>
      <c r="D95" s="122"/>
      <c r="E95" s="122"/>
      <c r="F95" s="122"/>
    </row>
    <row r="96" spans="1:7" s="6" customFormat="1" ht="20.100000000000001" customHeight="1" x14ac:dyDescent="0.2">
      <c r="A96" s="122"/>
      <c r="B96" s="122"/>
      <c r="C96" s="122"/>
      <c r="D96" s="122"/>
      <c r="E96" s="122"/>
      <c r="F96" s="122"/>
    </row>
    <row r="97" spans="1:6" s="6" customFormat="1" ht="20.100000000000001" customHeight="1" x14ac:dyDescent="0.2">
      <c r="A97" s="122"/>
      <c r="B97" s="122"/>
      <c r="C97" s="122"/>
      <c r="D97" s="122"/>
      <c r="E97" s="122"/>
      <c r="F97" s="122"/>
    </row>
    <row r="98" spans="1:6" s="6" customFormat="1" ht="20.100000000000001" customHeight="1" x14ac:dyDescent="0.2"/>
    <row r="99" spans="1:6" s="6" customFormat="1" ht="20.100000000000001" customHeight="1" x14ac:dyDescent="0.2"/>
  </sheetData>
  <mergeCells count="31">
    <mergeCell ref="A39:F39"/>
    <mergeCell ref="A1:G1"/>
    <mergeCell ref="A2:G2"/>
    <mergeCell ref="A3:G3"/>
    <mergeCell ref="C18:E18"/>
    <mergeCell ref="C19:E19"/>
    <mergeCell ref="A20:F20"/>
    <mergeCell ref="A21:F21"/>
    <mergeCell ref="A22:F22"/>
    <mergeCell ref="A23:F23"/>
    <mergeCell ref="A24:F24"/>
    <mergeCell ref="A38:F38"/>
    <mergeCell ref="A90:F90"/>
    <mergeCell ref="A65:F65"/>
    <mergeCell ref="A68:F68"/>
    <mergeCell ref="A72:G72"/>
    <mergeCell ref="A82:F82"/>
    <mergeCell ref="A83:F83"/>
    <mergeCell ref="A84:F84"/>
    <mergeCell ref="A85:F85"/>
    <mergeCell ref="A86:F86"/>
    <mergeCell ref="A87:F87"/>
    <mergeCell ref="A88:F88"/>
    <mergeCell ref="A89:F89"/>
    <mergeCell ref="A97:F97"/>
    <mergeCell ref="A91:F91"/>
    <mergeCell ref="A92:F92"/>
    <mergeCell ref="A93:F93"/>
    <mergeCell ref="A94:F94"/>
    <mergeCell ref="A95:F95"/>
    <mergeCell ref="A96:F96"/>
  </mergeCells>
  <printOptions horizontalCentered="1"/>
  <pageMargins left="0.70866141732283472" right="0.39370078740157483" top="0.74803149606299213" bottom="0.39370078740157483" header="0.47244094488188981" footer="0.31496062992125984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6"/>
  <sheetViews>
    <sheetView view="pageBreakPreview" zoomScale="60" zoomScaleNormal="100" workbookViewId="0">
      <selection activeCell="P33" sqref="P33"/>
    </sheetView>
  </sheetViews>
  <sheetFormatPr defaultRowHeight="12.75" x14ac:dyDescent="0.2"/>
  <cols>
    <col min="1" max="1" width="40.7109375" style="4" customWidth="1"/>
    <col min="2" max="9" width="9.7109375" style="1" customWidth="1"/>
    <col min="10" max="10" width="10.42578125" style="1" customWidth="1"/>
    <col min="11" max="256" width="9.140625" style="1"/>
    <col min="257" max="257" width="40.7109375" style="1" customWidth="1"/>
    <col min="258" max="265" width="9.7109375" style="1" customWidth="1"/>
    <col min="266" max="266" width="10.42578125" style="1" customWidth="1"/>
    <col min="267" max="512" width="9.140625" style="1"/>
    <col min="513" max="513" width="40.7109375" style="1" customWidth="1"/>
    <col min="514" max="521" width="9.7109375" style="1" customWidth="1"/>
    <col min="522" max="522" width="10.42578125" style="1" customWidth="1"/>
    <col min="523" max="768" width="9.140625" style="1"/>
    <col min="769" max="769" width="40.7109375" style="1" customWidth="1"/>
    <col min="770" max="777" width="9.7109375" style="1" customWidth="1"/>
    <col min="778" max="778" width="10.42578125" style="1" customWidth="1"/>
    <col min="779" max="1024" width="9.140625" style="1"/>
    <col min="1025" max="1025" width="40.7109375" style="1" customWidth="1"/>
    <col min="1026" max="1033" width="9.7109375" style="1" customWidth="1"/>
    <col min="1034" max="1034" width="10.42578125" style="1" customWidth="1"/>
    <col min="1035" max="1280" width="9.140625" style="1"/>
    <col min="1281" max="1281" width="40.7109375" style="1" customWidth="1"/>
    <col min="1282" max="1289" width="9.7109375" style="1" customWidth="1"/>
    <col min="1290" max="1290" width="10.42578125" style="1" customWidth="1"/>
    <col min="1291" max="1536" width="9.140625" style="1"/>
    <col min="1537" max="1537" width="40.7109375" style="1" customWidth="1"/>
    <col min="1538" max="1545" width="9.7109375" style="1" customWidth="1"/>
    <col min="1546" max="1546" width="10.42578125" style="1" customWidth="1"/>
    <col min="1547" max="1792" width="9.140625" style="1"/>
    <col min="1793" max="1793" width="40.7109375" style="1" customWidth="1"/>
    <col min="1794" max="1801" width="9.7109375" style="1" customWidth="1"/>
    <col min="1802" max="1802" width="10.42578125" style="1" customWidth="1"/>
    <col min="1803" max="2048" width="9.140625" style="1"/>
    <col min="2049" max="2049" width="40.7109375" style="1" customWidth="1"/>
    <col min="2050" max="2057" width="9.7109375" style="1" customWidth="1"/>
    <col min="2058" max="2058" width="10.42578125" style="1" customWidth="1"/>
    <col min="2059" max="2304" width="9.140625" style="1"/>
    <col min="2305" max="2305" width="40.7109375" style="1" customWidth="1"/>
    <col min="2306" max="2313" width="9.7109375" style="1" customWidth="1"/>
    <col min="2314" max="2314" width="10.42578125" style="1" customWidth="1"/>
    <col min="2315" max="2560" width="9.140625" style="1"/>
    <col min="2561" max="2561" width="40.7109375" style="1" customWidth="1"/>
    <col min="2562" max="2569" width="9.7109375" style="1" customWidth="1"/>
    <col min="2570" max="2570" width="10.42578125" style="1" customWidth="1"/>
    <col min="2571" max="2816" width="9.140625" style="1"/>
    <col min="2817" max="2817" width="40.7109375" style="1" customWidth="1"/>
    <col min="2818" max="2825" width="9.7109375" style="1" customWidth="1"/>
    <col min="2826" max="2826" width="10.42578125" style="1" customWidth="1"/>
    <col min="2827" max="3072" width="9.140625" style="1"/>
    <col min="3073" max="3073" width="40.7109375" style="1" customWidth="1"/>
    <col min="3074" max="3081" width="9.7109375" style="1" customWidth="1"/>
    <col min="3082" max="3082" width="10.42578125" style="1" customWidth="1"/>
    <col min="3083" max="3328" width="9.140625" style="1"/>
    <col min="3329" max="3329" width="40.7109375" style="1" customWidth="1"/>
    <col min="3330" max="3337" width="9.7109375" style="1" customWidth="1"/>
    <col min="3338" max="3338" width="10.42578125" style="1" customWidth="1"/>
    <col min="3339" max="3584" width="9.140625" style="1"/>
    <col min="3585" max="3585" width="40.7109375" style="1" customWidth="1"/>
    <col min="3586" max="3593" width="9.7109375" style="1" customWidth="1"/>
    <col min="3594" max="3594" width="10.42578125" style="1" customWidth="1"/>
    <col min="3595" max="3840" width="9.140625" style="1"/>
    <col min="3841" max="3841" width="40.7109375" style="1" customWidth="1"/>
    <col min="3842" max="3849" width="9.7109375" style="1" customWidth="1"/>
    <col min="3850" max="3850" width="10.42578125" style="1" customWidth="1"/>
    <col min="3851" max="4096" width="9.140625" style="1"/>
    <col min="4097" max="4097" width="40.7109375" style="1" customWidth="1"/>
    <col min="4098" max="4105" width="9.7109375" style="1" customWidth="1"/>
    <col min="4106" max="4106" width="10.42578125" style="1" customWidth="1"/>
    <col min="4107" max="4352" width="9.140625" style="1"/>
    <col min="4353" max="4353" width="40.7109375" style="1" customWidth="1"/>
    <col min="4354" max="4361" width="9.7109375" style="1" customWidth="1"/>
    <col min="4362" max="4362" width="10.42578125" style="1" customWidth="1"/>
    <col min="4363" max="4608" width="9.140625" style="1"/>
    <col min="4609" max="4609" width="40.7109375" style="1" customWidth="1"/>
    <col min="4610" max="4617" width="9.7109375" style="1" customWidth="1"/>
    <col min="4618" max="4618" width="10.42578125" style="1" customWidth="1"/>
    <col min="4619" max="4864" width="9.140625" style="1"/>
    <col min="4865" max="4865" width="40.7109375" style="1" customWidth="1"/>
    <col min="4866" max="4873" width="9.7109375" style="1" customWidth="1"/>
    <col min="4874" max="4874" width="10.42578125" style="1" customWidth="1"/>
    <col min="4875" max="5120" width="9.140625" style="1"/>
    <col min="5121" max="5121" width="40.7109375" style="1" customWidth="1"/>
    <col min="5122" max="5129" width="9.7109375" style="1" customWidth="1"/>
    <col min="5130" max="5130" width="10.42578125" style="1" customWidth="1"/>
    <col min="5131" max="5376" width="9.140625" style="1"/>
    <col min="5377" max="5377" width="40.7109375" style="1" customWidth="1"/>
    <col min="5378" max="5385" width="9.7109375" style="1" customWidth="1"/>
    <col min="5386" max="5386" width="10.42578125" style="1" customWidth="1"/>
    <col min="5387" max="5632" width="9.140625" style="1"/>
    <col min="5633" max="5633" width="40.7109375" style="1" customWidth="1"/>
    <col min="5634" max="5641" width="9.7109375" style="1" customWidth="1"/>
    <col min="5642" max="5642" width="10.42578125" style="1" customWidth="1"/>
    <col min="5643" max="5888" width="9.140625" style="1"/>
    <col min="5889" max="5889" width="40.7109375" style="1" customWidth="1"/>
    <col min="5890" max="5897" width="9.7109375" style="1" customWidth="1"/>
    <col min="5898" max="5898" width="10.42578125" style="1" customWidth="1"/>
    <col min="5899" max="6144" width="9.140625" style="1"/>
    <col min="6145" max="6145" width="40.7109375" style="1" customWidth="1"/>
    <col min="6146" max="6153" width="9.7109375" style="1" customWidth="1"/>
    <col min="6154" max="6154" width="10.42578125" style="1" customWidth="1"/>
    <col min="6155" max="6400" width="9.140625" style="1"/>
    <col min="6401" max="6401" width="40.7109375" style="1" customWidth="1"/>
    <col min="6402" max="6409" width="9.7109375" style="1" customWidth="1"/>
    <col min="6410" max="6410" width="10.42578125" style="1" customWidth="1"/>
    <col min="6411" max="6656" width="9.140625" style="1"/>
    <col min="6657" max="6657" width="40.7109375" style="1" customWidth="1"/>
    <col min="6658" max="6665" width="9.7109375" style="1" customWidth="1"/>
    <col min="6666" max="6666" width="10.42578125" style="1" customWidth="1"/>
    <col min="6667" max="6912" width="9.140625" style="1"/>
    <col min="6913" max="6913" width="40.7109375" style="1" customWidth="1"/>
    <col min="6914" max="6921" width="9.7109375" style="1" customWidth="1"/>
    <col min="6922" max="6922" width="10.42578125" style="1" customWidth="1"/>
    <col min="6923" max="7168" width="9.140625" style="1"/>
    <col min="7169" max="7169" width="40.7109375" style="1" customWidth="1"/>
    <col min="7170" max="7177" width="9.7109375" style="1" customWidth="1"/>
    <col min="7178" max="7178" width="10.42578125" style="1" customWidth="1"/>
    <col min="7179" max="7424" width="9.140625" style="1"/>
    <col min="7425" max="7425" width="40.7109375" style="1" customWidth="1"/>
    <col min="7426" max="7433" width="9.7109375" style="1" customWidth="1"/>
    <col min="7434" max="7434" width="10.42578125" style="1" customWidth="1"/>
    <col min="7435" max="7680" width="9.140625" style="1"/>
    <col min="7681" max="7681" width="40.7109375" style="1" customWidth="1"/>
    <col min="7682" max="7689" width="9.7109375" style="1" customWidth="1"/>
    <col min="7690" max="7690" width="10.42578125" style="1" customWidth="1"/>
    <col min="7691" max="7936" width="9.140625" style="1"/>
    <col min="7937" max="7937" width="40.7109375" style="1" customWidth="1"/>
    <col min="7938" max="7945" width="9.7109375" style="1" customWidth="1"/>
    <col min="7946" max="7946" width="10.42578125" style="1" customWidth="1"/>
    <col min="7947" max="8192" width="9.140625" style="1"/>
    <col min="8193" max="8193" width="40.7109375" style="1" customWidth="1"/>
    <col min="8194" max="8201" width="9.7109375" style="1" customWidth="1"/>
    <col min="8202" max="8202" width="10.42578125" style="1" customWidth="1"/>
    <col min="8203" max="8448" width="9.140625" style="1"/>
    <col min="8449" max="8449" width="40.7109375" style="1" customWidth="1"/>
    <col min="8450" max="8457" width="9.7109375" style="1" customWidth="1"/>
    <col min="8458" max="8458" width="10.42578125" style="1" customWidth="1"/>
    <col min="8459" max="8704" width="9.140625" style="1"/>
    <col min="8705" max="8705" width="40.7109375" style="1" customWidth="1"/>
    <col min="8706" max="8713" width="9.7109375" style="1" customWidth="1"/>
    <col min="8714" max="8714" width="10.42578125" style="1" customWidth="1"/>
    <col min="8715" max="8960" width="9.140625" style="1"/>
    <col min="8961" max="8961" width="40.7109375" style="1" customWidth="1"/>
    <col min="8962" max="8969" width="9.7109375" style="1" customWidth="1"/>
    <col min="8970" max="8970" width="10.42578125" style="1" customWidth="1"/>
    <col min="8971" max="9216" width="9.140625" style="1"/>
    <col min="9217" max="9217" width="40.7109375" style="1" customWidth="1"/>
    <col min="9218" max="9225" width="9.7109375" style="1" customWidth="1"/>
    <col min="9226" max="9226" width="10.42578125" style="1" customWidth="1"/>
    <col min="9227" max="9472" width="9.140625" style="1"/>
    <col min="9473" max="9473" width="40.7109375" style="1" customWidth="1"/>
    <col min="9474" max="9481" width="9.7109375" style="1" customWidth="1"/>
    <col min="9482" max="9482" width="10.42578125" style="1" customWidth="1"/>
    <col min="9483" max="9728" width="9.140625" style="1"/>
    <col min="9729" max="9729" width="40.7109375" style="1" customWidth="1"/>
    <col min="9730" max="9737" width="9.7109375" style="1" customWidth="1"/>
    <col min="9738" max="9738" width="10.42578125" style="1" customWidth="1"/>
    <col min="9739" max="9984" width="9.140625" style="1"/>
    <col min="9985" max="9985" width="40.7109375" style="1" customWidth="1"/>
    <col min="9986" max="9993" width="9.7109375" style="1" customWidth="1"/>
    <col min="9994" max="9994" width="10.42578125" style="1" customWidth="1"/>
    <col min="9995" max="10240" width="9.140625" style="1"/>
    <col min="10241" max="10241" width="40.7109375" style="1" customWidth="1"/>
    <col min="10242" max="10249" width="9.7109375" style="1" customWidth="1"/>
    <col min="10250" max="10250" width="10.42578125" style="1" customWidth="1"/>
    <col min="10251" max="10496" width="9.140625" style="1"/>
    <col min="10497" max="10497" width="40.7109375" style="1" customWidth="1"/>
    <col min="10498" max="10505" width="9.7109375" style="1" customWidth="1"/>
    <col min="10506" max="10506" width="10.42578125" style="1" customWidth="1"/>
    <col min="10507" max="10752" width="9.140625" style="1"/>
    <col min="10753" max="10753" width="40.7109375" style="1" customWidth="1"/>
    <col min="10754" max="10761" width="9.7109375" style="1" customWidth="1"/>
    <col min="10762" max="10762" width="10.42578125" style="1" customWidth="1"/>
    <col min="10763" max="11008" width="9.140625" style="1"/>
    <col min="11009" max="11009" width="40.7109375" style="1" customWidth="1"/>
    <col min="11010" max="11017" width="9.7109375" style="1" customWidth="1"/>
    <col min="11018" max="11018" width="10.42578125" style="1" customWidth="1"/>
    <col min="11019" max="11264" width="9.140625" style="1"/>
    <col min="11265" max="11265" width="40.7109375" style="1" customWidth="1"/>
    <col min="11266" max="11273" width="9.7109375" style="1" customWidth="1"/>
    <col min="11274" max="11274" width="10.42578125" style="1" customWidth="1"/>
    <col min="11275" max="11520" width="9.140625" style="1"/>
    <col min="11521" max="11521" width="40.7109375" style="1" customWidth="1"/>
    <col min="11522" max="11529" width="9.7109375" style="1" customWidth="1"/>
    <col min="11530" max="11530" width="10.42578125" style="1" customWidth="1"/>
    <col min="11531" max="11776" width="9.140625" style="1"/>
    <col min="11777" max="11777" width="40.7109375" style="1" customWidth="1"/>
    <col min="11778" max="11785" width="9.7109375" style="1" customWidth="1"/>
    <col min="11786" max="11786" width="10.42578125" style="1" customWidth="1"/>
    <col min="11787" max="12032" width="9.140625" style="1"/>
    <col min="12033" max="12033" width="40.7109375" style="1" customWidth="1"/>
    <col min="12034" max="12041" width="9.7109375" style="1" customWidth="1"/>
    <col min="12042" max="12042" width="10.42578125" style="1" customWidth="1"/>
    <col min="12043" max="12288" width="9.140625" style="1"/>
    <col min="12289" max="12289" width="40.7109375" style="1" customWidth="1"/>
    <col min="12290" max="12297" width="9.7109375" style="1" customWidth="1"/>
    <col min="12298" max="12298" width="10.42578125" style="1" customWidth="1"/>
    <col min="12299" max="12544" width="9.140625" style="1"/>
    <col min="12545" max="12545" width="40.7109375" style="1" customWidth="1"/>
    <col min="12546" max="12553" width="9.7109375" style="1" customWidth="1"/>
    <col min="12554" max="12554" width="10.42578125" style="1" customWidth="1"/>
    <col min="12555" max="12800" width="9.140625" style="1"/>
    <col min="12801" max="12801" width="40.7109375" style="1" customWidth="1"/>
    <col min="12802" max="12809" width="9.7109375" style="1" customWidth="1"/>
    <col min="12810" max="12810" width="10.42578125" style="1" customWidth="1"/>
    <col min="12811" max="13056" width="9.140625" style="1"/>
    <col min="13057" max="13057" width="40.7109375" style="1" customWidth="1"/>
    <col min="13058" max="13065" width="9.7109375" style="1" customWidth="1"/>
    <col min="13066" max="13066" width="10.42578125" style="1" customWidth="1"/>
    <col min="13067" max="13312" width="9.140625" style="1"/>
    <col min="13313" max="13313" width="40.7109375" style="1" customWidth="1"/>
    <col min="13314" max="13321" width="9.7109375" style="1" customWidth="1"/>
    <col min="13322" max="13322" width="10.42578125" style="1" customWidth="1"/>
    <col min="13323" max="13568" width="9.140625" style="1"/>
    <col min="13569" max="13569" width="40.7109375" style="1" customWidth="1"/>
    <col min="13570" max="13577" width="9.7109375" style="1" customWidth="1"/>
    <col min="13578" max="13578" width="10.42578125" style="1" customWidth="1"/>
    <col min="13579" max="13824" width="9.140625" style="1"/>
    <col min="13825" max="13825" width="40.7109375" style="1" customWidth="1"/>
    <col min="13826" max="13833" width="9.7109375" style="1" customWidth="1"/>
    <col min="13834" max="13834" width="10.42578125" style="1" customWidth="1"/>
    <col min="13835" max="14080" width="9.140625" style="1"/>
    <col min="14081" max="14081" width="40.7109375" style="1" customWidth="1"/>
    <col min="14082" max="14089" width="9.7109375" style="1" customWidth="1"/>
    <col min="14090" max="14090" width="10.42578125" style="1" customWidth="1"/>
    <col min="14091" max="14336" width="9.140625" style="1"/>
    <col min="14337" max="14337" width="40.7109375" style="1" customWidth="1"/>
    <col min="14338" max="14345" width="9.7109375" style="1" customWidth="1"/>
    <col min="14346" max="14346" width="10.42578125" style="1" customWidth="1"/>
    <col min="14347" max="14592" width="9.140625" style="1"/>
    <col min="14593" max="14593" width="40.7109375" style="1" customWidth="1"/>
    <col min="14594" max="14601" width="9.7109375" style="1" customWidth="1"/>
    <col min="14602" max="14602" width="10.42578125" style="1" customWidth="1"/>
    <col min="14603" max="14848" width="9.140625" style="1"/>
    <col min="14849" max="14849" width="40.7109375" style="1" customWidth="1"/>
    <col min="14850" max="14857" width="9.7109375" style="1" customWidth="1"/>
    <col min="14858" max="14858" width="10.42578125" style="1" customWidth="1"/>
    <col min="14859" max="15104" width="9.140625" style="1"/>
    <col min="15105" max="15105" width="40.7109375" style="1" customWidth="1"/>
    <col min="15106" max="15113" width="9.7109375" style="1" customWidth="1"/>
    <col min="15114" max="15114" width="10.42578125" style="1" customWidth="1"/>
    <col min="15115" max="15360" width="9.140625" style="1"/>
    <col min="15361" max="15361" width="40.7109375" style="1" customWidth="1"/>
    <col min="15362" max="15369" width="9.7109375" style="1" customWidth="1"/>
    <col min="15370" max="15370" width="10.42578125" style="1" customWidth="1"/>
    <col min="15371" max="15616" width="9.140625" style="1"/>
    <col min="15617" max="15617" width="40.7109375" style="1" customWidth="1"/>
    <col min="15618" max="15625" width="9.7109375" style="1" customWidth="1"/>
    <col min="15626" max="15626" width="10.42578125" style="1" customWidth="1"/>
    <col min="15627" max="15872" width="9.140625" style="1"/>
    <col min="15873" max="15873" width="40.7109375" style="1" customWidth="1"/>
    <col min="15874" max="15881" width="9.7109375" style="1" customWidth="1"/>
    <col min="15882" max="15882" width="10.42578125" style="1" customWidth="1"/>
    <col min="15883" max="16128" width="9.140625" style="1"/>
    <col min="16129" max="16129" width="40.7109375" style="1" customWidth="1"/>
    <col min="16130" max="16137" width="9.7109375" style="1" customWidth="1"/>
    <col min="16138" max="16138" width="10.42578125" style="1" customWidth="1"/>
    <col min="16139" max="16384" width="9.140625" style="1"/>
  </cols>
  <sheetData>
    <row r="2" spans="1:10" ht="18.75" x14ac:dyDescent="0.3">
      <c r="A2" s="146" t="str">
        <f>"Общая  задолженность  организаций " &amp; chego1</f>
        <v>Общая  задолженность  организаций по районам о б л а с т и</v>
      </c>
      <c r="B2" s="146"/>
      <c r="C2" s="146"/>
      <c r="D2" s="146"/>
      <c r="E2" s="146"/>
      <c r="F2" s="146"/>
      <c r="G2" s="146"/>
      <c r="H2" s="146"/>
      <c r="I2" s="18"/>
    </row>
    <row r="3" spans="1:10" ht="18.75" x14ac:dyDescent="0.3">
      <c r="A3" s="146" t="str">
        <f>CONCATENATE(data,"  ",godt," года")</f>
        <v>на 1 мая  2015 года</v>
      </c>
      <c r="B3" s="146"/>
      <c r="C3" s="146"/>
      <c r="D3" s="146"/>
      <c r="E3" s="146"/>
      <c r="F3" s="146"/>
      <c r="G3" s="146"/>
      <c r="H3" s="146"/>
      <c r="I3" s="18"/>
    </row>
    <row r="5" spans="1:10" ht="14.25" customHeight="1" x14ac:dyDescent="0.2">
      <c r="H5" s="19" t="s">
        <v>28</v>
      </c>
    </row>
    <row r="6" spans="1:10" ht="12" customHeight="1" x14ac:dyDescent="0.2">
      <c r="A6" s="20"/>
      <c r="B6" s="147"/>
      <c r="C6" s="148"/>
      <c r="D6" s="142" t="s">
        <v>29</v>
      </c>
      <c r="E6" s="149"/>
      <c r="F6" s="149"/>
      <c r="G6" s="149"/>
      <c r="H6" s="149"/>
      <c r="I6" s="139"/>
      <c r="J6" s="21"/>
    </row>
    <row r="7" spans="1:10" ht="12" customHeight="1" x14ac:dyDescent="0.2">
      <c r="A7" s="22"/>
      <c r="B7" s="136" t="s">
        <v>30</v>
      </c>
      <c r="C7" s="137"/>
      <c r="D7" s="150"/>
      <c r="E7" s="151"/>
      <c r="F7" s="151"/>
      <c r="G7" s="151"/>
      <c r="H7" s="151"/>
      <c r="I7" s="152"/>
      <c r="J7" s="21"/>
    </row>
    <row r="8" spans="1:10" ht="12" customHeight="1" x14ac:dyDescent="0.2">
      <c r="A8" s="22"/>
      <c r="B8" s="136" t="s">
        <v>31</v>
      </c>
      <c r="C8" s="137"/>
      <c r="D8" s="138" t="s">
        <v>32</v>
      </c>
      <c r="E8" s="139"/>
      <c r="F8" s="140" t="s">
        <v>33</v>
      </c>
      <c r="G8" s="141"/>
      <c r="H8" s="142" t="s">
        <v>34</v>
      </c>
      <c r="I8" s="143"/>
      <c r="J8" s="21"/>
    </row>
    <row r="9" spans="1:10" ht="12" customHeight="1" x14ac:dyDescent="0.2">
      <c r="A9" s="22"/>
      <c r="B9" s="136" t="s">
        <v>35</v>
      </c>
      <c r="C9" s="137"/>
      <c r="D9" s="158" t="s">
        <v>33</v>
      </c>
      <c r="E9" s="159"/>
      <c r="F9" s="160" t="s">
        <v>36</v>
      </c>
      <c r="G9" s="161"/>
      <c r="H9" s="144"/>
      <c r="I9" s="145"/>
      <c r="J9" s="21"/>
    </row>
    <row r="10" spans="1:10" ht="12" customHeight="1" x14ac:dyDescent="0.2">
      <c r="A10" s="22"/>
      <c r="B10" s="136"/>
      <c r="C10" s="137"/>
      <c r="D10" s="23"/>
      <c r="E10" s="24"/>
      <c r="F10" s="160" t="s">
        <v>37</v>
      </c>
      <c r="G10" s="161"/>
      <c r="H10" s="147" t="s">
        <v>38</v>
      </c>
      <c r="I10" s="162"/>
      <c r="J10" s="25"/>
    </row>
    <row r="11" spans="1:10" ht="12" customHeight="1" x14ac:dyDescent="0.2">
      <c r="A11" s="22"/>
      <c r="B11" s="136"/>
      <c r="C11" s="137"/>
      <c r="D11" s="23"/>
      <c r="E11" s="24"/>
      <c r="F11" s="160" t="s">
        <v>39</v>
      </c>
      <c r="G11" s="161"/>
      <c r="H11" s="136" t="s">
        <v>40</v>
      </c>
      <c r="I11" s="163"/>
      <c r="J11" s="25"/>
    </row>
    <row r="12" spans="1:10" ht="9.75" customHeight="1" x14ac:dyDescent="0.2">
      <c r="A12" s="22"/>
      <c r="B12" s="153"/>
      <c r="C12" s="154"/>
      <c r="D12" s="26"/>
      <c r="E12" s="27"/>
      <c r="F12" s="155"/>
      <c r="G12" s="156"/>
      <c r="H12" s="153"/>
      <c r="I12" s="157"/>
      <c r="J12" s="25"/>
    </row>
    <row r="13" spans="1:10" ht="12" customHeight="1" x14ac:dyDescent="0.2">
      <c r="A13" s="28"/>
      <c r="B13" s="28" t="s">
        <v>41</v>
      </c>
      <c r="C13" s="28" t="s">
        <v>42</v>
      </c>
      <c r="D13" s="28" t="s">
        <v>41</v>
      </c>
      <c r="E13" s="28" t="s">
        <v>42</v>
      </c>
      <c r="F13" s="28" t="s">
        <v>41</v>
      </c>
      <c r="G13" s="28" t="s">
        <v>42</v>
      </c>
      <c r="H13" s="28" t="s">
        <v>41</v>
      </c>
      <c r="I13" s="29" t="s">
        <v>42</v>
      </c>
      <c r="J13" s="25"/>
    </row>
    <row r="14" spans="1:10" ht="12" customHeight="1" x14ac:dyDescent="0.2">
      <c r="A14" s="28"/>
      <c r="B14" s="28"/>
      <c r="C14" s="28" t="s">
        <v>43</v>
      </c>
      <c r="D14" s="28"/>
      <c r="E14" s="28" t="s">
        <v>43</v>
      </c>
      <c r="F14" s="28"/>
      <c r="G14" s="28" t="s">
        <v>43</v>
      </c>
      <c r="H14" s="28"/>
      <c r="I14" s="28" t="s">
        <v>43</v>
      </c>
      <c r="J14" s="25"/>
    </row>
    <row r="15" spans="1:10" ht="12" customHeight="1" x14ac:dyDescent="0.2">
      <c r="A15" s="30"/>
      <c r="B15" s="30"/>
      <c r="C15" s="30" t="s">
        <v>44</v>
      </c>
      <c r="D15" s="30"/>
      <c r="E15" s="30" t="s">
        <v>44</v>
      </c>
      <c r="F15" s="30"/>
      <c r="G15" s="30" t="s">
        <v>44</v>
      </c>
      <c r="H15" s="30"/>
      <c r="I15" s="30" t="s">
        <v>44</v>
      </c>
      <c r="J15" s="25"/>
    </row>
    <row r="16" spans="1:10" s="32" customFormat="1" ht="15" customHeight="1" x14ac:dyDescent="0.25">
      <c r="A16" s="31" t="s">
        <v>45</v>
      </c>
      <c r="B16" s="32">
        <v>141260505</v>
      </c>
      <c r="C16" s="32">
        <v>6719648</v>
      </c>
      <c r="D16" s="32">
        <v>72510493</v>
      </c>
      <c r="E16" s="32">
        <v>6375641</v>
      </c>
      <c r="F16" s="32">
        <v>68750012</v>
      </c>
      <c r="G16" s="32">
        <v>344007</v>
      </c>
      <c r="H16" s="32">
        <v>29616084</v>
      </c>
      <c r="I16" s="32">
        <v>166819</v>
      </c>
    </row>
    <row r="17" spans="1:9" s="34" customFormat="1" ht="15" customHeight="1" x14ac:dyDescent="0.2">
      <c r="A17" s="33" t="s">
        <v>46</v>
      </c>
    </row>
    <row r="18" spans="1:9" s="34" customFormat="1" ht="15" customHeight="1" x14ac:dyDescent="0.2">
      <c r="A18" s="33" t="s">
        <v>47</v>
      </c>
    </row>
    <row r="19" spans="1:9" s="34" customFormat="1" ht="15" customHeight="1" x14ac:dyDescent="0.2">
      <c r="A19" s="35" t="s">
        <v>48</v>
      </c>
      <c r="B19" s="34">
        <v>56642852</v>
      </c>
      <c r="C19" s="34">
        <v>4051007</v>
      </c>
      <c r="D19" s="34">
        <v>35574759</v>
      </c>
      <c r="E19" s="34">
        <v>3808776</v>
      </c>
      <c r="F19" s="34">
        <v>21068093</v>
      </c>
      <c r="G19" s="34">
        <v>242231</v>
      </c>
      <c r="H19" s="34">
        <v>11432542</v>
      </c>
      <c r="I19" s="34">
        <v>109255</v>
      </c>
    </row>
    <row r="20" spans="1:9" s="34" customFormat="1" ht="15" customHeight="1" x14ac:dyDescent="0.2">
      <c r="A20" s="35" t="s">
        <v>49</v>
      </c>
      <c r="B20" s="34">
        <v>1919616</v>
      </c>
      <c r="C20" s="34">
        <v>82317</v>
      </c>
      <c r="D20" s="34">
        <v>1052156</v>
      </c>
      <c r="E20" s="34">
        <v>82317</v>
      </c>
      <c r="F20" s="34">
        <v>867460</v>
      </c>
      <c r="G20" s="34">
        <v>0</v>
      </c>
      <c r="H20" s="34">
        <v>101613</v>
      </c>
      <c r="I20" s="34">
        <v>0</v>
      </c>
    </row>
    <row r="21" spans="1:9" s="34" customFormat="1" ht="15" customHeight="1" x14ac:dyDescent="0.2">
      <c r="A21" s="33" t="s">
        <v>50</v>
      </c>
    </row>
    <row r="22" spans="1:9" s="34" customFormat="1" ht="15" customHeight="1" x14ac:dyDescent="0.2">
      <c r="A22" s="35" t="s">
        <v>51</v>
      </c>
      <c r="B22" s="34">
        <v>13142</v>
      </c>
      <c r="C22" s="34">
        <v>220</v>
      </c>
      <c r="D22" s="34">
        <v>13142</v>
      </c>
      <c r="E22" s="34">
        <v>220</v>
      </c>
      <c r="F22" s="34">
        <v>0</v>
      </c>
      <c r="G22" s="34">
        <v>0</v>
      </c>
      <c r="H22" s="34">
        <v>0</v>
      </c>
      <c r="I22" s="34">
        <v>0</v>
      </c>
    </row>
    <row r="23" spans="1:9" s="34" customFormat="1" ht="15" customHeight="1" x14ac:dyDescent="0.2">
      <c r="A23" s="35" t="s">
        <v>52</v>
      </c>
      <c r="B23" s="34">
        <v>8061604</v>
      </c>
      <c r="C23" s="34">
        <v>344881</v>
      </c>
      <c r="D23" s="34">
        <v>3737256</v>
      </c>
      <c r="E23" s="34">
        <v>291752</v>
      </c>
      <c r="F23" s="34">
        <v>4324348</v>
      </c>
      <c r="G23" s="34">
        <v>53129</v>
      </c>
      <c r="H23" s="34">
        <v>1040862</v>
      </c>
      <c r="I23" s="34">
        <v>45029</v>
      </c>
    </row>
    <row r="24" spans="1:9" s="34" customFormat="1" ht="15" customHeight="1" x14ac:dyDescent="0.2">
      <c r="A24" s="35" t="s">
        <v>53</v>
      </c>
      <c r="B24" s="34">
        <v>9672455</v>
      </c>
      <c r="C24" s="34">
        <v>16002</v>
      </c>
      <c r="D24" s="34">
        <v>3687052</v>
      </c>
      <c r="E24" s="34">
        <v>16002</v>
      </c>
      <c r="F24" s="34">
        <v>5985403</v>
      </c>
      <c r="G24" s="34">
        <v>0</v>
      </c>
      <c r="H24" s="34">
        <v>2259434</v>
      </c>
      <c r="I24" s="34">
        <v>0</v>
      </c>
    </row>
    <row r="25" spans="1:9" s="34" customFormat="1" ht="15" customHeight="1" x14ac:dyDescent="0.2">
      <c r="A25" s="35" t="s">
        <v>54</v>
      </c>
    </row>
    <row r="26" spans="1:9" s="34" customFormat="1" ht="15" customHeight="1" x14ac:dyDescent="0.2">
      <c r="A26" s="35" t="s">
        <v>55</v>
      </c>
      <c r="B26" s="34">
        <v>144801</v>
      </c>
      <c r="C26" s="34">
        <v>1829</v>
      </c>
      <c r="D26" s="34">
        <v>93438</v>
      </c>
      <c r="E26" s="34">
        <v>1829</v>
      </c>
      <c r="F26" s="34">
        <v>51363</v>
      </c>
      <c r="G26" s="34">
        <v>0</v>
      </c>
      <c r="H26" s="34">
        <v>0</v>
      </c>
      <c r="I26" s="34">
        <v>0</v>
      </c>
    </row>
    <row r="27" spans="1:9" s="34" customFormat="1" ht="15" customHeight="1" x14ac:dyDescent="0.2">
      <c r="A27" s="35" t="s">
        <v>56</v>
      </c>
      <c r="B27" s="34">
        <v>21566272</v>
      </c>
      <c r="C27" s="34">
        <v>336279</v>
      </c>
      <c r="D27" s="34">
        <v>3982099</v>
      </c>
      <c r="E27" s="34">
        <v>336279</v>
      </c>
      <c r="F27" s="34">
        <v>17584173</v>
      </c>
      <c r="G27" s="34">
        <v>0</v>
      </c>
      <c r="H27" s="34">
        <v>9540738</v>
      </c>
      <c r="I27" s="34">
        <v>0</v>
      </c>
    </row>
    <row r="28" spans="1:9" s="34" customFormat="1" ht="15" customHeight="1" x14ac:dyDescent="0.2">
      <c r="A28" s="35" t="s">
        <v>57</v>
      </c>
      <c r="B28" s="34">
        <v>27740</v>
      </c>
      <c r="C28" s="34">
        <v>0</v>
      </c>
      <c r="D28" s="34">
        <v>27740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</row>
    <row r="29" spans="1:9" s="34" customFormat="1" ht="15" customHeight="1" x14ac:dyDescent="0.2">
      <c r="A29" s="35" t="s">
        <v>58</v>
      </c>
      <c r="B29" s="34">
        <v>29300</v>
      </c>
      <c r="C29" s="34">
        <v>5193</v>
      </c>
      <c r="D29" s="34">
        <v>29300</v>
      </c>
      <c r="E29" s="34">
        <v>5193</v>
      </c>
      <c r="F29" s="34">
        <v>0</v>
      </c>
      <c r="G29" s="34">
        <v>0</v>
      </c>
      <c r="H29" s="34">
        <v>0</v>
      </c>
      <c r="I29" s="34">
        <v>0</v>
      </c>
    </row>
    <row r="30" spans="1:9" s="34" customFormat="1" ht="15" customHeight="1" x14ac:dyDescent="0.2">
      <c r="A30" s="35" t="s">
        <v>59</v>
      </c>
    </row>
    <row r="31" spans="1:9" s="34" customFormat="1" ht="15" customHeight="1" x14ac:dyDescent="0.2">
      <c r="A31" s="35" t="s">
        <v>60</v>
      </c>
      <c r="B31" s="34">
        <v>2497530</v>
      </c>
      <c r="C31" s="34">
        <v>0</v>
      </c>
      <c r="D31" s="34">
        <v>1844599</v>
      </c>
      <c r="E31" s="34">
        <v>0</v>
      </c>
      <c r="F31" s="34">
        <v>652931</v>
      </c>
      <c r="G31" s="34">
        <v>0</v>
      </c>
      <c r="H31" s="34">
        <v>540317</v>
      </c>
      <c r="I31" s="34">
        <v>0</v>
      </c>
    </row>
    <row r="32" spans="1:9" s="34" customFormat="1" ht="15" customHeight="1" x14ac:dyDescent="0.2">
      <c r="A32" s="35" t="s">
        <v>61</v>
      </c>
      <c r="B32" s="34">
        <v>56113</v>
      </c>
      <c r="C32" s="34">
        <v>2200</v>
      </c>
      <c r="D32" s="34">
        <v>56113</v>
      </c>
      <c r="E32" s="34">
        <v>2200</v>
      </c>
      <c r="F32" s="34">
        <v>0</v>
      </c>
      <c r="G32" s="34">
        <v>0</v>
      </c>
      <c r="H32" s="34">
        <v>0</v>
      </c>
      <c r="I32" s="34">
        <v>0</v>
      </c>
    </row>
    <row r="33" spans="1:9" s="34" customFormat="1" ht="15" customHeight="1" x14ac:dyDescent="0.2">
      <c r="A33" s="35" t="s">
        <v>62</v>
      </c>
      <c r="B33" s="34">
        <v>76081</v>
      </c>
      <c r="C33" s="34">
        <v>0</v>
      </c>
      <c r="D33" s="34">
        <v>35831</v>
      </c>
      <c r="E33" s="34">
        <v>0</v>
      </c>
      <c r="F33" s="34">
        <v>40250</v>
      </c>
      <c r="G33" s="34">
        <v>0</v>
      </c>
      <c r="H33" s="34">
        <v>15200</v>
      </c>
      <c r="I33" s="34">
        <v>0</v>
      </c>
    </row>
    <row r="34" spans="1:9" s="34" customFormat="1" ht="15" customHeight="1" x14ac:dyDescent="0.2">
      <c r="A34" s="35" t="s">
        <v>63</v>
      </c>
      <c r="B34" s="34">
        <v>95210</v>
      </c>
      <c r="C34" s="34">
        <v>53</v>
      </c>
      <c r="D34" s="34">
        <v>24871</v>
      </c>
      <c r="E34" s="34">
        <v>53</v>
      </c>
      <c r="F34" s="34">
        <v>70339</v>
      </c>
      <c r="G34" s="34">
        <v>0</v>
      </c>
      <c r="H34" s="34">
        <v>321</v>
      </c>
      <c r="I34" s="34">
        <v>0</v>
      </c>
    </row>
    <row r="35" spans="1:9" s="34" customFormat="1" ht="15" customHeight="1" x14ac:dyDescent="0.2">
      <c r="A35" s="35" t="s">
        <v>64</v>
      </c>
      <c r="B35" s="34">
        <v>1199807</v>
      </c>
      <c r="C35" s="34">
        <v>0</v>
      </c>
      <c r="D35" s="34">
        <v>197290</v>
      </c>
      <c r="E35" s="34">
        <v>0</v>
      </c>
      <c r="F35" s="34">
        <v>1002517</v>
      </c>
      <c r="G35" s="34">
        <v>0</v>
      </c>
      <c r="H35" s="34">
        <v>214416</v>
      </c>
      <c r="I35" s="34">
        <v>0</v>
      </c>
    </row>
    <row r="36" spans="1:9" s="34" customFormat="1" ht="15" customHeight="1" x14ac:dyDescent="0.2">
      <c r="A36" s="35" t="s">
        <v>65</v>
      </c>
      <c r="B36" s="34">
        <v>6238461</v>
      </c>
      <c r="C36" s="34">
        <v>1460861</v>
      </c>
      <c r="D36" s="34">
        <v>4932959</v>
      </c>
      <c r="E36" s="34">
        <v>1460861</v>
      </c>
      <c r="F36" s="34">
        <v>1305502</v>
      </c>
      <c r="G36" s="34">
        <v>0</v>
      </c>
      <c r="H36" s="34">
        <v>464854</v>
      </c>
      <c r="I36" s="34">
        <v>0</v>
      </c>
    </row>
    <row r="37" spans="1:9" s="34" customFormat="1" ht="15" customHeight="1" x14ac:dyDescent="0.2">
      <c r="A37" s="35" t="s">
        <v>66</v>
      </c>
      <c r="B37" s="34">
        <v>3493281</v>
      </c>
      <c r="C37" s="34">
        <v>0</v>
      </c>
      <c r="D37" s="34">
        <v>2372643</v>
      </c>
      <c r="E37" s="34">
        <v>0</v>
      </c>
      <c r="F37" s="34">
        <v>1120638</v>
      </c>
      <c r="G37" s="34">
        <v>0</v>
      </c>
      <c r="H37" s="34">
        <v>150198</v>
      </c>
      <c r="I37" s="34">
        <v>0</v>
      </c>
    </row>
    <row r="38" spans="1:9" s="34" customFormat="1" ht="15" customHeight="1" x14ac:dyDescent="0.2">
      <c r="A38" s="35" t="s">
        <v>67</v>
      </c>
      <c r="B38" s="34">
        <v>8921178</v>
      </c>
      <c r="C38" s="34">
        <v>153955</v>
      </c>
      <c r="D38" s="34">
        <v>7595396</v>
      </c>
      <c r="E38" s="34">
        <v>153955</v>
      </c>
      <c r="F38" s="34">
        <v>1325782</v>
      </c>
      <c r="G38" s="34">
        <v>0</v>
      </c>
      <c r="H38" s="34">
        <v>277458</v>
      </c>
      <c r="I38" s="34">
        <v>0</v>
      </c>
    </row>
    <row r="39" spans="1:9" s="34" customFormat="1" ht="15" customHeight="1" x14ac:dyDescent="0.2">
      <c r="A39" s="35" t="s">
        <v>68</v>
      </c>
      <c r="B39" s="34">
        <v>5610417</v>
      </c>
      <c r="C39" s="34">
        <v>1169</v>
      </c>
      <c r="D39" s="34">
        <v>3759532</v>
      </c>
      <c r="E39" s="34">
        <v>755</v>
      </c>
      <c r="F39" s="34">
        <v>1850885</v>
      </c>
      <c r="G39" s="34">
        <v>414</v>
      </c>
      <c r="H39" s="34">
        <v>869814</v>
      </c>
      <c r="I39" s="34">
        <v>414</v>
      </c>
    </row>
    <row r="40" spans="1:9" s="34" customFormat="1" ht="15" customHeight="1" x14ac:dyDescent="0.2">
      <c r="A40" s="35" t="s">
        <v>69</v>
      </c>
      <c r="B40" s="34">
        <v>3853122</v>
      </c>
      <c r="C40" s="34">
        <v>58795</v>
      </c>
      <c r="D40" s="34">
        <v>1124675</v>
      </c>
      <c r="E40" s="34">
        <v>11183</v>
      </c>
      <c r="F40" s="34">
        <v>2728447</v>
      </c>
      <c r="G40" s="34">
        <v>47612</v>
      </c>
      <c r="H40" s="34">
        <v>547206</v>
      </c>
      <c r="I40" s="34">
        <v>11500</v>
      </c>
    </row>
    <row r="41" spans="1:9" s="34" customFormat="1" ht="15" customHeight="1" x14ac:dyDescent="0.2">
      <c r="A41" s="35" t="s">
        <v>70</v>
      </c>
    </row>
    <row r="42" spans="1:9" s="34" customFormat="1" ht="15" customHeight="1" x14ac:dyDescent="0.2">
      <c r="A42" s="35" t="s">
        <v>71</v>
      </c>
    </row>
    <row r="43" spans="1:9" s="34" customFormat="1" ht="15" customHeight="1" x14ac:dyDescent="0.2">
      <c r="A43" s="35" t="s">
        <v>72</v>
      </c>
      <c r="B43" s="34">
        <v>24097</v>
      </c>
      <c r="C43" s="34">
        <v>393</v>
      </c>
      <c r="D43" s="34">
        <v>24097</v>
      </c>
      <c r="E43" s="34">
        <v>393</v>
      </c>
      <c r="F43" s="34">
        <v>0</v>
      </c>
      <c r="G43" s="34">
        <v>0</v>
      </c>
      <c r="H43" s="34">
        <v>0</v>
      </c>
      <c r="I43" s="34">
        <v>0</v>
      </c>
    </row>
    <row r="44" spans="1:9" s="34" customFormat="1" ht="15" customHeight="1" x14ac:dyDescent="0.2">
      <c r="A44" s="35" t="s">
        <v>73</v>
      </c>
      <c r="B44" s="34">
        <v>5603725</v>
      </c>
      <c r="C44" s="34">
        <v>9631</v>
      </c>
      <c r="D44" s="34">
        <v>794113</v>
      </c>
      <c r="E44" s="34">
        <v>9010</v>
      </c>
      <c r="F44" s="34">
        <v>4809612</v>
      </c>
      <c r="G44" s="34">
        <v>621</v>
      </c>
      <c r="H44" s="34">
        <v>61705</v>
      </c>
      <c r="I44" s="34">
        <v>621</v>
      </c>
    </row>
    <row r="45" spans="1:9" s="34" customFormat="1" ht="15" customHeight="1" x14ac:dyDescent="0.2">
      <c r="A45" s="35" t="s">
        <v>74</v>
      </c>
      <c r="B45" s="34">
        <v>101329</v>
      </c>
      <c r="C45" s="34">
        <v>12524</v>
      </c>
      <c r="D45" s="34">
        <v>48674</v>
      </c>
      <c r="E45" s="34">
        <v>12524</v>
      </c>
      <c r="F45" s="34">
        <v>52655</v>
      </c>
      <c r="G45" s="34">
        <v>0</v>
      </c>
      <c r="H45" s="34">
        <v>0</v>
      </c>
      <c r="I45" s="34">
        <v>0</v>
      </c>
    </row>
    <row r="46" spans="1:9" s="34" customFormat="1" ht="15" customHeight="1" x14ac:dyDescent="0.2">
      <c r="A46" s="35" t="s">
        <v>75</v>
      </c>
      <c r="B46" s="34">
        <v>4960573</v>
      </c>
      <c r="C46" s="34">
        <v>27769</v>
      </c>
      <c r="D46" s="34">
        <v>1271602</v>
      </c>
      <c r="E46" s="34">
        <v>27769</v>
      </c>
      <c r="F46" s="34">
        <v>3688971</v>
      </c>
      <c r="G46" s="34">
        <v>0</v>
      </c>
      <c r="H46" s="34">
        <v>2074362</v>
      </c>
      <c r="I46" s="34">
        <v>0</v>
      </c>
    </row>
  </sheetData>
  <mergeCells count="21">
    <mergeCell ref="B12:C12"/>
    <mergeCell ref="F12:G12"/>
    <mergeCell ref="H12:I12"/>
    <mergeCell ref="D9:E9"/>
    <mergeCell ref="F9:G9"/>
    <mergeCell ref="B10:C10"/>
    <mergeCell ref="F10:G10"/>
    <mergeCell ref="H10:I10"/>
    <mergeCell ref="B11:C11"/>
    <mergeCell ref="F11:G11"/>
    <mergeCell ref="H11:I11"/>
    <mergeCell ref="A2:H2"/>
    <mergeCell ref="A3:H3"/>
    <mergeCell ref="B6:C6"/>
    <mergeCell ref="D6:I7"/>
    <mergeCell ref="B7:C7"/>
    <mergeCell ref="B8:C8"/>
    <mergeCell ref="D8:E8"/>
    <mergeCell ref="F8:G8"/>
    <mergeCell ref="H8:I9"/>
    <mergeCell ref="B9:C9"/>
  </mergeCells>
  <printOptions horizontalCentered="1"/>
  <pageMargins left="0.70866141732283472" right="0.39370078740157483" top="0.74803149606299213" bottom="0.39370078740157483" header="0.47244094488188981" footer="0.31496062992125984"/>
  <pageSetup paperSize="9" orientation="landscape" horizontalDpi="240" verticalDpi="144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view="pageBreakPreview" zoomScale="60" workbookViewId="0">
      <selection activeCell="A2" sqref="A2:N2"/>
    </sheetView>
  </sheetViews>
  <sheetFormatPr defaultRowHeight="12.75" x14ac:dyDescent="0.2"/>
  <cols>
    <col min="1" max="1" width="29.42578125" style="1" customWidth="1"/>
    <col min="2" max="2" width="9.7109375" style="1" customWidth="1"/>
    <col min="3" max="4" width="8.7109375" style="1" customWidth="1"/>
    <col min="5" max="10" width="7.7109375" style="1" customWidth="1"/>
    <col min="11" max="11" width="8.7109375" style="1" customWidth="1"/>
    <col min="12" max="12" width="7.7109375" style="1" customWidth="1"/>
    <col min="13" max="13" width="7.28515625" style="1" customWidth="1"/>
    <col min="14" max="14" width="7.7109375" style="1" customWidth="1"/>
    <col min="15" max="256" width="9.140625" style="1"/>
    <col min="257" max="257" width="32.7109375" style="1" customWidth="1"/>
    <col min="258" max="258" width="9.7109375" style="1" customWidth="1"/>
    <col min="259" max="260" width="8.7109375" style="1" customWidth="1"/>
    <col min="261" max="266" width="7.7109375" style="1" customWidth="1"/>
    <col min="267" max="267" width="8.7109375" style="1" customWidth="1"/>
    <col min="268" max="268" width="7.7109375" style="1" customWidth="1"/>
    <col min="269" max="269" width="7.28515625" style="1" customWidth="1"/>
    <col min="270" max="270" width="7.7109375" style="1" customWidth="1"/>
    <col min="271" max="512" width="9.140625" style="1"/>
    <col min="513" max="513" width="32.7109375" style="1" customWidth="1"/>
    <col min="514" max="514" width="9.7109375" style="1" customWidth="1"/>
    <col min="515" max="516" width="8.7109375" style="1" customWidth="1"/>
    <col min="517" max="522" width="7.7109375" style="1" customWidth="1"/>
    <col min="523" max="523" width="8.7109375" style="1" customWidth="1"/>
    <col min="524" max="524" width="7.7109375" style="1" customWidth="1"/>
    <col min="525" max="525" width="7.28515625" style="1" customWidth="1"/>
    <col min="526" max="526" width="7.7109375" style="1" customWidth="1"/>
    <col min="527" max="768" width="9.140625" style="1"/>
    <col min="769" max="769" width="32.7109375" style="1" customWidth="1"/>
    <col min="770" max="770" width="9.7109375" style="1" customWidth="1"/>
    <col min="771" max="772" width="8.7109375" style="1" customWidth="1"/>
    <col min="773" max="778" width="7.7109375" style="1" customWidth="1"/>
    <col min="779" max="779" width="8.7109375" style="1" customWidth="1"/>
    <col min="780" max="780" width="7.7109375" style="1" customWidth="1"/>
    <col min="781" max="781" width="7.28515625" style="1" customWidth="1"/>
    <col min="782" max="782" width="7.7109375" style="1" customWidth="1"/>
    <col min="783" max="1024" width="9.140625" style="1"/>
    <col min="1025" max="1025" width="32.7109375" style="1" customWidth="1"/>
    <col min="1026" max="1026" width="9.7109375" style="1" customWidth="1"/>
    <col min="1027" max="1028" width="8.7109375" style="1" customWidth="1"/>
    <col min="1029" max="1034" width="7.7109375" style="1" customWidth="1"/>
    <col min="1035" max="1035" width="8.7109375" style="1" customWidth="1"/>
    <col min="1036" max="1036" width="7.7109375" style="1" customWidth="1"/>
    <col min="1037" max="1037" width="7.28515625" style="1" customWidth="1"/>
    <col min="1038" max="1038" width="7.7109375" style="1" customWidth="1"/>
    <col min="1039" max="1280" width="9.140625" style="1"/>
    <col min="1281" max="1281" width="32.7109375" style="1" customWidth="1"/>
    <col min="1282" max="1282" width="9.7109375" style="1" customWidth="1"/>
    <col min="1283" max="1284" width="8.7109375" style="1" customWidth="1"/>
    <col min="1285" max="1290" width="7.7109375" style="1" customWidth="1"/>
    <col min="1291" max="1291" width="8.7109375" style="1" customWidth="1"/>
    <col min="1292" max="1292" width="7.7109375" style="1" customWidth="1"/>
    <col min="1293" max="1293" width="7.28515625" style="1" customWidth="1"/>
    <col min="1294" max="1294" width="7.7109375" style="1" customWidth="1"/>
    <col min="1295" max="1536" width="9.140625" style="1"/>
    <col min="1537" max="1537" width="32.7109375" style="1" customWidth="1"/>
    <col min="1538" max="1538" width="9.7109375" style="1" customWidth="1"/>
    <col min="1539" max="1540" width="8.7109375" style="1" customWidth="1"/>
    <col min="1541" max="1546" width="7.7109375" style="1" customWidth="1"/>
    <col min="1547" max="1547" width="8.7109375" style="1" customWidth="1"/>
    <col min="1548" max="1548" width="7.7109375" style="1" customWidth="1"/>
    <col min="1549" max="1549" width="7.28515625" style="1" customWidth="1"/>
    <col min="1550" max="1550" width="7.7109375" style="1" customWidth="1"/>
    <col min="1551" max="1792" width="9.140625" style="1"/>
    <col min="1793" max="1793" width="32.7109375" style="1" customWidth="1"/>
    <col min="1794" max="1794" width="9.7109375" style="1" customWidth="1"/>
    <col min="1795" max="1796" width="8.7109375" style="1" customWidth="1"/>
    <col min="1797" max="1802" width="7.7109375" style="1" customWidth="1"/>
    <col min="1803" max="1803" width="8.7109375" style="1" customWidth="1"/>
    <col min="1804" max="1804" width="7.7109375" style="1" customWidth="1"/>
    <col min="1805" max="1805" width="7.28515625" style="1" customWidth="1"/>
    <col min="1806" max="1806" width="7.7109375" style="1" customWidth="1"/>
    <col min="1807" max="2048" width="9.140625" style="1"/>
    <col min="2049" max="2049" width="32.7109375" style="1" customWidth="1"/>
    <col min="2050" max="2050" width="9.7109375" style="1" customWidth="1"/>
    <col min="2051" max="2052" width="8.7109375" style="1" customWidth="1"/>
    <col min="2053" max="2058" width="7.7109375" style="1" customWidth="1"/>
    <col min="2059" max="2059" width="8.7109375" style="1" customWidth="1"/>
    <col min="2060" max="2060" width="7.7109375" style="1" customWidth="1"/>
    <col min="2061" max="2061" width="7.28515625" style="1" customWidth="1"/>
    <col min="2062" max="2062" width="7.7109375" style="1" customWidth="1"/>
    <col min="2063" max="2304" width="9.140625" style="1"/>
    <col min="2305" max="2305" width="32.7109375" style="1" customWidth="1"/>
    <col min="2306" max="2306" width="9.7109375" style="1" customWidth="1"/>
    <col min="2307" max="2308" width="8.7109375" style="1" customWidth="1"/>
    <col min="2309" max="2314" width="7.7109375" style="1" customWidth="1"/>
    <col min="2315" max="2315" width="8.7109375" style="1" customWidth="1"/>
    <col min="2316" max="2316" width="7.7109375" style="1" customWidth="1"/>
    <col min="2317" max="2317" width="7.28515625" style="1" customWidth="1"/>
    <col min="2318" max="2318" width="7.7109375" style="1" customWidth="1"/>
    <col min="2319" max="2560" width="9.140625" style="1"/>
    <col min="2561" max="2561" width="32.7109375" style="1" customWidth="1"/>
    <col min="2562" max="2562" width="9.7109375" style="1" customWidth="1"/>
    <col min="2563" max="2564" width="8.7109375" style="1" customWidth="1"/>
    <col min="2565" max="2570" width="7.7109375" style="1" customWidth="1"/>
    <col min="2571" max="2571" width="8.7109375" style="1" customWidth="1"/>
    <col min="2572" max="2572" width="7.7109375" style="1" customWidth="1"/>
    <col min="2573" max="2573" width="7.28515625" style="1" customWidth="1"/>
    <col min="2574" max="2574" width="7.7109375" style="1" customWidth="1"/>
    <col min="2575" max="2816" width="9.140625" style="1"/>
    <col min="2817" max="2817" width="32.7109375" style="1" customWidth="1"/>
    <col min="2818" max="2818" width="9.7109375" style="1" customWidth="1"/>
    <col min="2819" max="2820" width="8.7109375" style="1" customWidth="1"/>
    <col min="2821" max="2826" width="7.7109375" style="1" customWidth="1"/>
    <col min="2827" max="2827" width="8.7109375" style="1" customWidth="1"/>
    <col min="2828" max="2828" width="7.7109375" style="1" customWidth="1"/>
    <col min="2829" max="2829" width="7.28515625" style="1" customWidth="1"/>
    <col min="2830" max="2830" width="7.7109375" style="1" customWidth="1"/>
    <col min="2831" max="3072" width="9.140625" style="1"/>
    <col min="3073" max="3073" width="32.7109375" style="1" customWidth="1"/>
    <col min="3074" max="3074" width="9.7109375" style="1" customWidth="1"/>
    <col min="3075" max="3076" width="8.7109375" style="1" customWidth="1"/>
    <col min="3077" max="3082" width="7.7109375" style="1" customWidth="1"/>
    <col min="3083" max="3083" width="8.7109375" style="1" customWidth="1"/>
    <col min="3084" max="3084" width="7.7109375" style="1" customWidth="1"/>
    <col min="3085" max="3085" width="7.28515625" style="1" customWidth="1"/>
    <col min="3086" max="3086" width="7.7109375" style="1" customWidth="1"/>
    <col min="3087" max="3328" width="9.140625" style="1"/>
    <col min="3329" max="3329" width="32.7109375" style="1" customWidth="1"/>
    <col min="3330" max="3330" width="9.7109375" style="1" customWidth="1"/>
    <col min="3331" max="3332" width="8.7109375" style="1" customWidth="1"/>
    <col min="3333" max="3338" width="7.7109375" style="1" customWidth="1"/>
    <col min="3339" max="3339" width="8.7109375" style="1" customWidth="1"/>
    <col min="3340" max="3340" width="7.7109375" style="1" customWidth="1"/>
    <col min="3341" max="3341" width="7.28515625" style="1" customWidth="1"/>
    <col min="3342" max="3342" width="7.7109375" style="1" customWidth="1"/>
    <col min="3343" max="3584" width="9.140625" style="1"/>
    <col min="3585" max="3585" width="32.7109375" style="1" customWidth="1"/>
    <col min="3586" max="3586" width="9.7109375" style="1" customWidth="1"/>
    <col min="3587" max="3588" width="8.7109375" style="1" customWidth="1"/>
    <col min="3589" max="3594" width="7.7109375" style="1" customWidth="1"/>
    <col min="3595" max="3595" width="8.7109375" style="1" customWidth="1"/>
    <col min="3596" max="3596" width="7.7109375" style="1" customWidth="1"/>
    <col min="3597" max="3597" width="7.28515625" style="1" customWidth="1"/>
    <col min="3598" max="3598" width="7.7109375" style="1" customWidth="1"/>
    <col min="3599" max="3840" width="9.140625" style="1"/>
    <col min="3841" max="3841" width="32.7109375" style="1" customWidth="1"/>
    <col min="3842" max="3842" width="9.7109375" style="1" customWidth="1"/>
    <col min="3843" max="3844" width="8.7109375" style="1" customWidth="1"/>
    <col min="3845" max="3850" width="7.7109375" style="1" customWidth="1"/>
    <col min="3851" max="3851" width="8.7109375" style="1" customWidth="1"/>
    <col min="3852" max="3852" width="7.7109375" style="1" customWidth="1"/>
    <col min="3853" max="3853" width="7.28515625" style="1" customWidth="1"/>
    <col min="3854" max="3854" width="7.7109375" style="1" customWidth="1"/>
    <col min="3855" max="4096" width="9.140625" style="1"/>
    <col min="4097" max="4097" width="32.7109375" style="1" customWidth="1"/>
    <col min="4098" max="4098" width="9.7109375" style="1" customWidth="1"/>
    <col min="4099" max="4100" width="8.7109375" style="1" customWidth="1"/>
    <col min="4101" max="4106" width="7.7109375" style="1" customWidth="1"/>
    <col min="4107" max="4107" width="8.7109375" style="1" customWidth="1"/>
    <col min="4108" max="4108" width="7.7109375" style="1" customWidth="1"/>
    <col min="4109" max="4109" width="7.28515625" style="1" customWidth="1"/>
    <col min="4110" max="4110" width="7.7109375" style="1" customWidth="1"/>
    <col min="4111" max="4352" width="9.140625" style="1"/>
    <col min="4353" max="4353" width="32.7109375" style="1" customWidth="1"/>
    <col min="4354" max="4354" width="9.7109375" style="1" customWidth="1"/>
    <col min="4355" max="4356" width="8.7109375" style="1" customWidth="1"/>
    <col min="4357" max="4362" width="7.7109375" style="1" customWidth="1"/>
    <col min="4363" max="4363" width="8.7109375" style="1" customWidth="1"/>
    <col min="4364" max="4364" width="7.7109375" style="1" customWidth="1"/>
    <col min="4365" max="4365" width="7.28515625" style="1" customWidth="1"/>
    <col min="4366" max="4366" width="7.7109375" style="1" customWidth="1"/>
    <col min="4367" max="4608" width="9.140625" style="1"/>
    <col min="4609" max="4609" width="32.7109375" style="1" customWidth="1"/>
    <col min="4610" max="4610" width="9.7109375" style="1" customWidth="1"/>
    <col min="4611" max="4612" width="8.7109375" style="1" customWidth="1"/>
    <col min="4613" max="4618" width="7.7109375" style="1" customWidth="1"/>
    <col min="4619" max="4619" width="8.7109375" style="1" customWidth="1"/>
    <col min="4620" max="4620" width="7.7109375" style="1" customWidth="1"/>
    <col min="4621" max="4621" width="7.28515625" style="1" customWidth="1"/>
    <col min="4622" max="4622" width="7.7109375" style="1" customWidth="1"/>
    <col min="4623" max="4864" width="9.140625" style="1"/>
    <col min="4865" max="4865" width="32.7109375" style="1" customWidth="1"/>
    <col min="4866" max="4866" width="9.7109375" style="1" customWidth="1"/>
    <col min="4867" max="4868" width="8.7109375" style="1" customWidth="1"/>
    <col min="4869" max="4874" width="7.7109375" style="1" customWidth="1"/>
    <col min="4875" max="4875" width="8.7109375" style="1" customWidth="1"/>
    <col min="4876" max="4876" width="7.7109375" style="1" customWidth="1"/>
    <col min="4877" max="4877" width="7.28515625" style="1" customWidth="1"/>
    <col min="4878" max="4878" width="7.7109375" style="1" customWidth="1"/>
    <col min="4879" max="5120" width="9.140625" style="1"/>
    <col min="5121" max="5121" width="32.7109375" style="1" customWidth="1"/>
    <col min="5122" max="5122" width="9.7109375" style="1" customWidth="1"/>
    <col min="5123" max="5124" width="8.7109375" style="1" customWidth="1"/>
    <col min="5125" max="5130" width="7.7109375" style="1" customWidth="1"/>
    <col min="5131" max="5131" width="8.7109375" style="1" customWidth="1"/>
    <col min="5132" max="5132" width="7.7109375" style="1" customWidth="1"/>
    <col min="5133" max="5133" width="7.28515625" style="1" customWidth="1"/>
    <col min="5134" max="5134" width="7.7109375" style="1" customWidth="1"/>
    <col min="5135" max="5376" width="9.140625" style="1"/>
    <col min="5377" max="5377" width="32.7109375" style="1" customWidth="1"/>
    <col min="5378" max="5378" width="9.7109375" style="1" customWidth="1"/>
    <col min="5379" max="5380" width="8.7109375" style="1" customWidth="1"/>
    <col min="5381" max="5386" width="7.7109375" style="1" customWidth="1"/>
    <col min="5387" max="5387" width="8.7109375" style="1" customWidth="1"/>
    <col min="5388" max="5388" width="7.7109375" style="1" customWidth="1"/>
    <col min="5389" max="5389" width="7.28515625" style="1" customWidth="1"/>
    <col min="5390" max="5390" width="7.7109375" style="1" customWidth="1"/>
    <col min="5391" max="5632" width="9.140625" style="1"/>
    <col min="5633" max="5633" width="32.7109375" style="1" customWidth="1"/>
    <col min="5634" max="5634" width="9.7109375" style="1" customWidth="1"/>
    <col min="5635" max="5636" width="8.7109375" style="1" customWidth="1"/>
    <col min="5637" max="5642" width="7.7109375" style="1" customWidth="1"/>
    <col min="5643" max="5643" width="8.7109375" style="1" customWidth="1"/>
    <col min="5644" max="5644" width="7.7109375" style="1" customWidth="1"/>
    <col min="5645" max="5645" width="7.28515625" style="1" customWidth="1"/>
    <col min="5646" max="5646" width="7.7109375" style="1" customWidth="1"/>
    <col min="5647" max="5888" width="9.140625" style="1"/>
    <col min="5889" max="5889" width="32.7109375" style="1" customWidth="1"/>
    <col min="5890" max="5890" width="9.7109375" style="1" customWidth="1"/>
    <col min="5891" max="5892" width="8.7109375" style="1" customWidth="1"/>
    <col min="5893" max="5898" width="7.7109375" style="1" customWidth="1"/>
    <col min="5899" max="5899" width="8.7109375" style="1" customWidth="1"/>
    <col min="5900" max="5900" width="7.7109375" style="1" customWidth="1"/>
    <col min="5901" max="5901" width="7.28515625" style="1" customWidth="1"/>
    <col min="5902" max="5902" width="7.7109375" style="1" customWidth="1"/>
    <col min="5903" max="6144" width="9.140625" style="1"/>
    <col min="6145" max="6145" width="32.7109375" style="1" customWidth="1"/>
    <col min="6146" max="6146" width="9.7109375" style="1" customWidth="1"/>
    <col min="6147" max="6148" width="8.7109375" style="1" customWidth="1"/>
    <col min="6149" max="6154" width="7.7109375" style="1" customWidth="1"/>
    <col min="6155" max="6155" width="8.7109375" style="1" customWidth="1"/>
    <col min="6156" max="6156" width="7.7109375" style="1" customWidth="1"/>
    <col min="6157" max="6157" width="7.28515625" style="1" customWidth="1"/>
    <col min="6158" max="6158" width="7.7109375" style="1" customWidth="1"/>
    <col min="6159" max="6400" width="9.140625" style="1"/>
    <col min="6401" max="6401" width="32.7109375" style="1" customWidth="1"/>
    <col min="6402" max="6402" width="9.7109375" style="1" customWidth="1"/>
    <col min="6403" max="6404" width="8.7109375" style="1" customWidth="1"/>
    <col min="6405" max="6410" width="7.7109375" style="1" customWidth="1"/>
    <col min="6411" max="6411" width="8.7109375" style="1" customWidth="1"/>
    <col min="6412" max="6412" width="7.7109375" style="1" customWidth="1"/>
    <col min="6413" max="6413" width="7.28515625" style="1" customWidth="1"/>
    <col min="6414" max="6414" width="7.7109375" style="1" customWidth="1"/>
    <col min="6415" max="6656" width="9.140625" style="1"/>
    <col min="6657" max="6657" width="32.7109375" style="1" customWidth="1"/>
    <col min="6658" max="6658" width="9.7109375" style="1" customWidth="1"/>
    <col min="6659" max="6660" width="8.7109375" style="1" customWidth="1"/>
    <col min="6661" max="6666" width="7.7109375" style="1" customWidth="1"/>
    <col min="6667" max="6667" width="8.7109375" style="1" customWidth="1"/>
    <col min="6668" max="6668" width="7.7109375" style="1" customWidth="1"/>
    <col min="6669" max="6669" width="7.28515625" style="1" customWidth="1"/>
    <col min="6670" max="6670" width="7.7109375" style="1" customWidth="1"/>
    <col min="6671" max="6912" width="9.140625" style="1"/>
    <col min="6913" max="6913" width="32.7109375" style="1" customWidth="1"/>
    <col min="6914" max="6914" width="9.7109375" style="1" customWidth="1"/>
    <col min="6915" max="6916" width="8.7109375" style="1" customWidth="1"/>
    <col min="6917" max="6922" width="7.7109375" style="1" customWidth="1"/>
    <col min="6923" max="6923" width="8.7109375" style="1" customWidth="1"/>
    <col min="6924" max="6924" width="7.7109375" style="1" customWidth="1"/>
    <col min="6925" max="6925" width="7.28515625" style="1" customWidth="1"/>
    <col min="6926" max="6926" width="7.7109375" style="1" customWidth="1"/>
    <col min="6927" max="7168" width="9.140625" style="1"/>
    <col min="7169" max="7169" width="32.7109375" style="1" customWidth="1"/>
    <col min="7170" max="7170" width="9.7109375" style="1" customWidth="1"/>
    <col min="7171" max="7172" width="8.7109375" style="1" customWidth="1"/>
    <col min="7173" max="7178" width="7.7109375" style="1" customWidth="1"/>
    <col min="7179" max="7179" width="8.7109375" style="1" customWidth="1"/>
    <col min="7180" max="7180" width="7.7109375" style="1" customWidth="1"/>
    <col min="7181" max="7181" width="7.28515625" style="1" customWidth="1"/>
    <col min="7182" max="7182" width="7.7109375" style="1" customWidth="1"/>
    <col min="7183" max="7424" width="9.140625" style="1"/>
    <col min="7425" max="7425" width="32.7109375" style="1" customWidth="1"/>
    <col min="7426" max="7426" width="9.7109375" style="1" customWidth="1"/>
    <col min="7427" max="7428" width="8.7109375" style="1" customWidth="1"/>
    <col min="7429" max="7434" width="7.7109375" style="1" customWidth="1"/>
    <col min="7435" max="7435" width="8.7109375" style="1" customWidth="1"/>
    <col min="7436" max="7436" width="7.7109375" style="1" customWidth="1"/>
    <col min="7437" max="7437" width="7.28515625" style="1" customWidth="1"/>
    <col min="7438" max="7438" width="7.7109375" style="1" customWidth="1"/>
    <col min="7439" max="7680" width="9.140625" style="1"/>
    <col min="7681" max="7681" width="32.7109375" style="1" customWidth="1"/>
    <col min="7682" max="7682" width="9.7109375" style="1" customWidth="1"/>
    <col min="7683" max="7684" width="8.7109375" style="1" customWidth="1"/>
    <col min="7685" max="7690" width="7.7109375" style="1" customWidth="1"/>
    <col min="7691" max="7691" width="8.7109375" style="1" customWidth="1"/>
    <col min="7692" max="7692" width="7.7109375" style="1" customWidth="1"/>
    <col min="7693" max="7693" width="7.28515625" style="1" customWidth="1"/>
    <col min="7694" max="7694" width="7.7109375" style="1" customWidth="1"/>
    <col min="7695" max="7936" width="9.140625" style="1"/>
    <col min="7937" max="7937" width="32.7109375" style="1" customWidth="1"/>
    <col min="7938" max="7938" width="9.7109375" style="1" customWidth="1"/>
    <col min="7939" max="7940" width="8.7109375" style="1" customWidth="1"/>
    <col min="7941" max="7946" width="7.7109375" style="1" customWidth="1"/>
    <col min="7947" max="7947" width="8.7109375" style="1" customWidth="1"/>
    <col min="7948" max="7948" width="7.7109375" style="1" customWidth="1"/>
    <col min="7949" max="7949" width="7.28515625" style="1" customWidth="1"/>
    <col min="7950" max="7950" width="7.7109375" style="1" customWidth="1"/>
    <col min="7951" max="8192" width="9.140625" style="1"/>
    <col min="8193" max="8193" width="32.7109375" style="1" customWidth="1"/>
    <col min="8194" max="8194" width="9.7109375" style="1" customWidth="1"/>
    <col min="8195" max="8196" width="8.7109375" style="1" customWidth="1"/>
    <col min="8197" max="8202" width="7.7109375" style="1" customWidth="1"/>
    <col min="8203" max="8203" width="8.7109375" style="1" customWidth="1"/>
    <col min="8204" max="8204" width="7.7109375" style="1" customWidth="1"/>
    <col min="8205" max="8205" width="7.28515625" style="1" customWidth="1"/>
    <col min="8206" max="8206" width="7.7109375" style="1" customWidth="1"/>
    <col min="8207" max="8448" width="9.140625" style="1"/>
    <col min="8449" max="8449" width="32.7109375" style="1" customWidth="1"/>
    <col min="8450" max="8450" width="9.7109375" style="1" customWidth="1"/>
    <col min="8451" max="8452" width="8.7109375" style="1" customWidth="1"/>
    <col min="8453" max="8458" width="7.7109375" style="1" customWidth="1"/>
    <col min="8459" max="8459" width="8.7109375" style="1" customWidth="1"/>
    <col min="8460" max="8460" width="7.7109375" style="1" customWidth="1"/>
    <col min="8461" max="8461" width="7.28515625" style="1" customWidth="1"/>
    <col min="8462" max="8462" width="7.7109375" style="1" customWidth="1"/>
    <col min="8463" max="8704" width="9.140625" style="1"/>
    <col min="8705" max="8705" width="32.7109375" style="1" customWidth="1"/>
    <col min="8706" max="8706" width="9.7109375" style="1" customWidth="1"/>
    <col min="8707" max="8708" width="8.7109375" style="1" customWidth="1"/>
    <col min="8709" max="8714" width="7.7109375" style="1" customWidth="1"/>
    <col min="8715" max="8715" width="8.7109375" style="1" customWidth="1"/>
    <col min="8716" max="8716" width="7.7109375" style="1" customWidth="1"/>
    <col min="8717" max="8717" width="7.28515625" style="1" customWidth="1"/>
    <col min="8718" max="8718" width="7.7109375" style="1" customWidth="1"/>
    <col min="8719" max="8960" width="9.140625" style="1"/>
    <col min="8961" max="8961" width="32.7109375" style="1" customWidth="1"/>
    <col min="8962" max="8962" width="9.7109375" style="1" customWidth="1"/>
    <col min="8963" max="8964" width="8.7109375" style="1" customWidth="1"/>
    <col min="8965" max="8970" width="7.7109375" style="1" customWidth="1"/>
    <col min="8971" max="8971" width="8.7109375" style="1" customWidth="1"/>
    <col min="8972" max="8972" width="7.7109375" style="1" customWidth="1"/>
    <col min="8973" max="8973" width="7.28515625" style="1" customWidth="1"/>
    <col min="8974" max="8974" width="7.7109375" style="1" customWidth="1"/>
    <col min="8975" max="9216" width="9.140625" style="1"/>
    <col min="9217" max="9217" width="32.7109375" style="1" customWidth="1"/>
    <col min="9218" max="9218" width="9.7109375" style="1" customWidth="1"/>
    <col min="9219" max="9220" width="8.7109375" style="1" customWidth="1"/>
    <col min="9221" max="9226" width="7.7109375" style="1" customWidth="1"/>
    <col min="9227" max="9227" width="8.7109375" style="1" customWidth="1"/>
    <col min="9228" max="9228" width="7.7109375" style="1" customWidth="1"/>
    <col min="9229" max="9229" width="7.28515625" style="1" customWidth="1"/>
    <col min="9230" max="9230" width="7.7109375" style="1" customWidth="1"/>
    <col min="9231" max="9472" width="9.140625" style="1"/>
    <col min="9473" max="9473" width="32.7109375" style="1" customWidth="1"/>
    <col min="9474" max="9474" width="9.7109375" style="1" customWidth="1"/>
    <col min="9475" max="9476" width="8.7109375" style="1" customWidth="1"/>
    <col min="9477" max="9482" width="7.7109375" style="1" customWidth="1"/>
    <col min="9483" max="9483" width="8.7109375" style="1" customWidth="1"/>
    <col min="9484" max="9484" width="7.7109375" style="1" customWidth="1"/>
    <col min="9485" max="9485" width="7.28515625" style="1" customWidth="1"/>
    <col min="9486" max="9486" width="7.7109375" style="1" customWidth="1"/>
    <col min="9487" max="9728" width="9.140625" style="1"/>
    <col min="9729" max="9729" width="32.7109375" style="1" customWidth="1"/>
    <col min="9730" max="9730" width="9.7109375" style="1" customWidth="1"/>
    <col min="9731" max="9732" width="8.7109375" style="1" customWidth="1"/>
    <col min="9733" max="9738" width="7.7109375" style="1" customWidth="1"/>
    <col min="9739" max="9739" width="8.7109375" style="1" customWidth="1"/>
    <col min="9740" max="9740" width="7.7109375" style="1" customWidth="1"/>
    <col min="9741" max="9741" width="7.28515625" style="1" customWidth="1"/>
    <col min="9742" max="9742" width="7.7109375" style="1" customWidth="1"/>
    <col min="9743" max="9984" width="9.140625" style="1"/>
    <col min="9985" max="9985" width="32.7109375" style="1" customWidth="1"/>
    <col min="9986" max="9986" width="9.7109375" style="1" customWidth="1"/>
    <col min="9987" max="9988" width="8.7109375" style="1" customWidth="1"/>
    <col min="9989" max="9994" width="7.7109375" style="1" customWidth="1"/>
    <col min="9995" max="9995" width="8.7109375" style="1" customWidth="1"/>
    <col min="9996" max="9996" width="7.7109375" style="1" customWidth="1"/>
    <col min="9997" max="9997" width="7.28515625" style="1" customWidth="1"/>
    <col min="9998" max="9998" width="7.7109375" style="1" customWidth="1"/>
    <col min="9999" max="10240" width="9.140625" style="1"/>
    <col min="10241" max="10241" width="32.7109375" style="1" customWidth="1"/>
    <col min="10242" max="10242" width="9.7109375" style="1" customWidth="1"/>
    <col min="10243" max="10244" width="8.7109375" style="1" customWidth="1"/>
    <col min="10245" max="10250" width="7.7109375" style="1" customWidth="1"/>
    <col min="10251" max="10251" width="8.7109375" style="1" customWidth="1"/>
    <col min="10252" max="10252" width="7.7109375" style="1" customWidth="1"/>
    <col min="10253" max="10253" width="7.28515625" style="1" customWidth="1"/>
    <col min="10254" max="10254" width="7.7109375" style="1" customWidth="1"/>
    <col min="10255" max="10496" width="9.140625" style="1"/>
    <col min="10497" max="10497" width="32.7109375" style="1" customWidth="1"/>
    <col min="10498" max="10498" width="9.7109375" style="1" customWidth="1"/>
    <col min="10499" max="10500" width="8.7109375" style="1" customWidth="1"/>
    <col min="10501" max="10506" width="7.7109375" style="1" customWidth="1"/>
    <col min="10507" max="10507" width="8.7109375" style="1" customWidth="1"/>
    <col min="10508" max="10508" width="7.7109375" style="1" customWidth="1"/>
    <col min="10509" max="10509" width="7.28515625" style="1" customWidth="1"/>
    <col min="10510" max="10510" width="7.7109375" style="1" customWidth="1"/>
    <col min="10511" max="10752" width="9.140625" style="1"/>
    <col min="10753" max="10753" width="32.7109375" style="1" customWidth="1"/>
    <col min="10754" max="10754" width="9.7109375" style="1" customWidth="1"/>
    <col min="10755" max="10756" width="8.7109375" style="1" customWidth="1"/>
    <col min="10757" max="10762" width="7.7109375" style="1" customWidth="1"/>
    <col min="10763" max="10763" width="8.7109375" style="1" customWidth="1"/>
    <col min="10764" max="10764" width="7.7109375" style="1" customWidth="1"/>
    <col min="10765" max="10765" width="7.28515625" style="1" customWidth="1"/>
    <col min="10766" max="10766" width="7.7109375" style="1" customWidth="1"/>
    <col min="10767" max="11008" width="9.140625" style="1"/>
    <col min="11009" max="11009" width="32.7109375" style="1" customWidth="1"/>
    <col min="11010" max="11010" width="9.7109375" style="1" customWidth="1"/>
    <col min="11011" max="11012" width="8.7109375" style="1" customWidth="1"/>
    <col min="11013" max="11018" width="7.7109375" style="1" customWidth="1"/>
    <col min="11019" max="11019" width="8.7109375" style="1" customWidth="1"/>
    <col min="11020" max="11020" width="7.7109375" style="1" customWidth="1"/>
    <col min="11021" max="11021" width="7.28515625" style="1" customWidth="1"/>
    <col min="11022" max="11022" width="7.7109375" style="1" customWidth="1"/>
    <col min="11023" max="11264" width="9.140625" style="1"/>
    <col min="11265" max="11265" width="32.7109375" style="1" customWidth="1"/>
    <col min="11266" max="11266" width="9.7109375" style="1" customWidth="1"/>
    <col min="11267" max="11268" width="8.7109375" style="1" customWidth="1"/>
    <col min="11269" max="11274" width="7.7109375" style="1" customWidth="1"/>
    <col min="11275" max="11275" width="8.7109375" style="1" customWidth="1"/>
    <col min="11276" max="11276" width="7.7109375" style="1" customWidth="1"/>
    <col min="11277" max="11277" width="7.28515625" style="1" customWidth="1"/>
    <col min="11278" max="11278" width="7.7109375" style="1" customWidth="1"/>
    <col min="11279" max="11520" width="9.140625" style="1"/>
    <col min="11521" max="11521" width="32.7109375" style="1" customWidth="1"/>
    <col min="11522" max="11522" width="9.7109375" style="1" customWidth="1"/>
    <col min="11523" max="11524" width="8.7109375" style="1" customWidth="1"/>
    <col min="11525" max="11530" width="7.7109375" style="1" customWidth="1"/>
    <col min="11531" max="11531" width="8.7109375" style="1" customWidth="1"/>
    <col min="11532" max="11532" width="7.7109375" style="1" customWidth="1"/>
    <col min="11533" max="11533" width="7.28515625" style="1" customWidth="1"/>
    <col min="11534" max="11534" width="7.7109375" style="1" customWidth="1"/>
    <col min="11535" max="11776" width="9.140625" style="1"/>
    <col min="11777" max="11777" width="32.7109375" style="1" customWidth="1"/>
    <col min="11778" max="11778" width="9.7109375" style="1" customWidth="1"/>
    <col min="11779" max="11780" width="8.7109375" style="1" customWidth="1"/>
    <col min="11781" max="11786" width="7.7109375" style="1" customWidth="1"/>
    <col min="11787" max="11787" width="8.7109375" style="1" customWidth="1"/>
    <col min="11788" max="11788" width="7.7109375" style="1" customWidth="1"/>
    <col min="11789" max="11789" width="7.28515625" style="1" customWidth="1"/>
    <col min="11790" max="11790" width="7.7109375" style="1" customWidth="1"/>
    <col min="11791" max="12032" width="9.140625" style="1"/>
    <col min="12033" max="12033" width="32.7109375" style="1" customWidth="1"/>
    <col min="12034" max="12034" width="9.7109375" style="1" customWidth="1"/>
    <col min="12035" max="12036" width="8.7109375" style="1" customWidth="1"/>
    <col min="12037" max="12042" width="7.7109375" style="1" customWidth="1"/>
    <col min="12043" max="12043" width="8.7109375" style="1" customWidth="1"/>
    <col min="12044" max="12044" width="7.7109375" style="1" customWidth="1"/>
    <col min="12045" max="12045" width="7.28515625" style="1" customWidth="1"/>
    <col min="12046" max="12046" width="7.7109375" style="1" customWidth="1"/>
    <col min="12047" max="12288" width="9.140625" style="1"/>
    <col min="12289" max="12289" width="32.7109375" style="1" customWidth="1"/>
    <col min="12290" max="12290" width="9.7109375" style="1" customWidth="1"/>
    <col min="12291" max="12292" width="8.7109375" style="1" customWidth="1"/>
    <col min="12293" max="12298" width="7.7109375" style="1" customWidth="1"/>
    <col min="12299" max="12299" width="8.7109375" style="1" customWidth="1"/>
    <col min="12300" max="12300" width="7.7109375" style="1" customWidth="1"/>
    <col min="12301" max="12301" width="7.28515625" style="1" customWidth="1"/>
    <col min="12302" max="12302" width="7.7109375" style="1" customWidth="1"/>
    <col min="12303" max="12544" width="9.140625" style="1"/>
    <col min="12545" max="12545" width="32.7109375" style="1" customWidth="1"/>
    <col min="12546" max="12546" width="9.7109375" style="1" customWidth="1"/>
    <col min="12547" max="12548" width="8.7109375" style="1" customWidth="1"/>
    <col min="12549" max="12554" width="7.7109375" style="1" customWidth="1"/>
    <col min="12555" max="12555" width="8.7109375" style="1" customWidth="1"/>
    <col min="12556" max="12556" width="7.7109375" style="1" customWidth="1"/>
    <col min="12557" max="12557" width="7.28515625" style="1" customWidth="1"/>
    <col min="12558" max="12558" width="7.7109375" style="1" customWidth="1"/>
    <col min="12559" max="12800" width="9.140625" style="1"/>
    <col min="12801" max="12801" width="32.7109375" style="1" customWidth="1"/>
    <col min="12802" max="12802" width="9.7109375" style="1" customWidth="1"/>
    <col min="12803" max="12804" width="8.7109375" style="1" customWidth="1"/>
    <col min="12805" max="12810" width="7.7109375" style="1" customWidth="1"/>
    <col min="12811" max="12811" width="8.7109375" style="1" customWidth="1"/>
    <col min="12812" max="12812" width="7.7109375" style="1" customWidth="1"/>
    <col min="12813" max="12813" width="7.28515625" style="1" customWidth="1"/>
    <col min="12814" max="12814" width="7.7109375" style="1" customWidth="1"/>
    <col min="12815" max="13056" width="9.140625" style="1"/>
    <col min="13057" max="13057" width="32.7109375" style="1" customWidth="1"/>
    <col min="13058" max="13058" width="9.7109375" style="1" customWidth="1"/>
    <col min="13059" max="13060" width="8.7109375" style="1" customWidth="1"/>
    <col min="13061" max="13066" width="7.7109375" style="1" customWidth="1"/>
    <col min="13067" max="13067" width="8.7109375" style="1" customWidth="1"/>
    <col min="13068" max="13068" width="7.7109375" style="1" customWidth="1"/>
    <col min="13069" max="13069" width="7.28515625" style="1" customWidth="1"/>
    <col min="13070" max="13070" width="7.7109375" style="1" customWidth="1"/>
    <col min="13071" max="13312" width="9.140625" style="1"/>
    <col min="13313" max="13313" width="32.7109375" style="1" customWidth="1"/>
    <col min="13314" max="13314" width="9.7109375" style="1" customWidth="1"/>
    <col min="13315" max="13316" width="8.7109375" style="1" customWidth="1"/>
    <col min="13317" max="13322" width="7.7109375" style="1" customWidth="1"/>
    <col min="13323" max="13323" width="8.7109375" style="1" customWidth="1"/>
    <col min="13324" max="13324" width="7.7109375" style="1" customWidth="1"/>
    <col min="13325" max="13325" width="7.28515625" style="1" customWidth="1"/>
    <col min="13326" max="13326" width="7.7109375" style="1" customWidth="1"/>
    <col min="13327" max="13568" width="9.140625" style="1"/>
    <col min="13569" max="13569" width="32.7109375" style="1" customWidth="1"/>
    <col min="13570" max="13570" width="9.7109375" style="1" customWidth="1"/>
    <col min="13571" max="13572" width="8.7109375" style="1" customWidth="1"/>
    <col min="13573" max="13578" width="7.7109375" style="1" customWidth="1"/>
    <col min="13579" max="13579" width="8.7109375" style="1" customWidth="1"/>
    <col min="13580" max="13580" width="7.7109375" style="1" customWidth="1"/>
    <col min="13581" max="13581" width="7.28515625" style="1" customWidth="1"/>
    <col min="13582" max="13582" width="7.7109375" style="1" customWidth="1"/>
    <col min="13583" max="13824" width="9.140625" style="1"/>
    <col min="13825" max="13825" width="32.7109375" style="1" customWidth="1"/>
    <col min="13826" max="13826" width="9.7109375" style="1" customWidth="1"/>
    <col min="13827" max="13828" width="8.7109375" style="1" customWidth="1"/>
    <col min="13829" max="13834" width="7.7109375" style="1" customWidth="1"/>
    <col min="13835" max="13835" width="8.7109375" style="1" customWidth="1"/>
    <col min="13836" max="13836" width="7.7109375" style="1" customWidth="1"/>
    <col min="13837" max="13837" width="7.28515625" style="1" customWidth="1"/>
    <col min="13838" max="13838" width="7.7109375" style="1" customWidth="1"/>
    <col min="13839" max="14080" width="9.140625" style="1"/>
    <col min="14081" max="14081" width="32.7109375" style="1" customWidth="1"/>
    <col min="14082" max="14082" width="9.7109375" style="1" customWidth="1"/>
    <col min="14083" max="14084" width="8.7109375" style="1" customWidth="1"/>
    <col min="14085" max="14090" width="7.7109375" style="1" customWidth="1"/>
    <col min="14091" max="14091" width="8.7109375" style="1" customWidth="1"/>
    <col min="14092" max="14092" width="7.7109375" style="1" customWidth="1"/>
    <col min="14093" max="14093" width="7.28515625" style="1" customWidth="1"/>
    <col min="14094" max="14094" width="7.7109375" style="1" customWidth="1"/>
    <col min="14095" max="14336" width="9.140625" style="1"/>
    <col min="14337" max="14337" width="32.7109375" style="1" customWidth="1"/>
    <col min="14338" max="14338" width="9.7109375" style="1" customWidth="1"/>
    <col min="14339" max="14340" width="8.7109375" style="1" customWidth="1"/>
    <col min="14341" max="14346" width="7.7109375" style="1" customWidth="1"/>
    <col min="14347" max="14347" width="8.7109375" style="1" customWidth="1"/>
    <col min="14348" max="14348" width="7.7109375" style="1" customWidth="1"/>
    <col min="14349" max="14349" width="7.28515625" style="1" customWidth="1"/>
    <col min="14350" max="14350" width="7.7109375" style="1" customWidth="1"/>
    <col min="14351" max="14592" width="9.140625" style="1"/>
    <col min="14593" max="14593" width="32.7109375" style="1" customWidth="1"/>
    <col min="14594" max="14594" width="9.7109375" style="1" customWidth="1"/>
    <col min="14595" max="14596" width="8.7109375" style="1" customWidth="1"/>
    <col min="14597" max="14602" width="7.7109375" style="1" customWidth="1"/>
    <col min="14603" max="14603" width="8.7109375" style="1" customWidth="1"/>
    <col min="14604" max="14604" width="7.7109375" style="1" customWidth="1"/>
    <col min="14605" max="14605" width="7.28515625" style="1" customWidth="1"/>
    <col min="14606" max="14606" width="7.7109375" style="1" customWidth="1"/>
    <col min="14607" max="14848" width="9.140625" style="1"/>
    <col min="14849" max="14849" width="32.7109375" style="1" customWidth="1"/>
    <col min="14850" max="14850" width="9.7109375" style="1" customWidth="1"/>
    <col min="14851" max="14852" width="8.7109375" style="1" customWidth="1"/>
    <col min="14853" max="14858" width="7.7109375" style="1" customWidth="1"/>
    <col min="14859" max="14859" width="8.7109375" style="1" customWidth="1"/>
    <col min="14860" max="14860" width="7.7109375" style="1" customWidth="1"/>
    <col min="14861" max="14861" width="7.28515625" style="1" customWidth="1"/>
    <col min="14862" max="14862" width="7.7109375" style="1" customWidth="1"/>
    <col min="14863" max="15104" width="9.140625" style="1"/>
    <col min="15105" max="15105" width="32.7109375" style="1" customWidth="1"/>
    <col min="15106" max="15106" width="9.7109375" style="1" customWidth="1"/>
    <col min="15107" max="15108" width="8.7109375" style="1" customWidth="1"/>
    <col min="15109" max="15114" width="7.7109375" style="1" customWidth="1"/>
    <col min="15115" max="15115" width="8.7109375" style="1" customWidth="1"/>
    <col min="15116" max="15116" width="7.7109375" style="1" customWidth="1"/>
    <col min="15117" max="15117" width="7.28515625" style="1" customWidth="1"/>
    <col min="15118" max="15118" width="7.7109375" style="1" customWidth="1"/>
    <col min="15119" max="15360" width="9.140625" style="1"/>
    <col min="15361" max="15361" width="32.7109375" style="1" customWidth="1"/>
    <col min="15362" max="15362" width="9.7109375" style="1" customWidth="1"/>
    <col min="15363" max="15364" width="8.7109375" style="1" customWidth="1"/>
    <col min="15365" max="15370" width="7.7109375" style="1" customWidth="1"/>
    <col min="15371" max="15371" width="8.7109375" style="1" customWidth="1"/>
    <col min="15372" max="15372" width="7.7109375" style="1" customWidth="1"/>
    <col min="15373" max="15373" width="7.28515625" style="1" customWidth="1"/>
    <col min="15374" max="15374" width="7.7109375" style="1" customWidth="1"/>
    <col min="15375" max="15616" width="9.140625" style="1"/>
    <col min="15617" max="15617" width="32.7109375" style="1" customWidth="1"/>
    <col min="15618" max="15618" width="9.7109375" style="1" customWidth="1"/>
    <col min="15619" max="15620" width="8.7109375" style="1" customWidth="1"/>
    <col min="15621" max="15626" width="7.7109375" style="1" customWidth="1"/>
    <col min="15627" max="15627" width="8.7109375" style="1" customWidth="1"/>
    <col min="15628" max="15628" width="7.7109375" style="1" customWidth="1"/>
    <col min="15629" max="15629" width="7.28515625" style="1" customWidth="1"/>
    <col min="15630" max="15630" width="7.7109375" style="1" customWidth="1"/>
    <col min="15631" max="15872" width="9.140625" style="1"/>
    <col min="15873" max="15873" width="32.7109375" style="1" customWidth="1"/>
    <col min="15874" max="15874" width="9.7109375" style="1" customWidth="1"/>
    <col min="15875" max="15876" width="8.7109375" style="1" customWidth="1"/>
    <col min="15877" max="15882" width="7.7109375" style="1" customWidth="1"/>
    <col min="15883" max="15883" width="8.7109375" style="1" customWidth="1"/>
    <col min="15884" max="15884" width="7.7109375" style="1" customWidth="1"/>
    <col min="15885" max="15885" width="7.28515625" style="1" customWidth="1"/>
    <col min="15886" max="15886" width="7.7109375" style="1" customWidth="1"/>
    <col min="15887" max="16128" width="9.140625" style="1"/>
    <col min="16129" max="16129" width="32.7109375" style="1" customWidth="1"/>
    <col min="16130" max="16130" width="9.7109375" style="1" customWidth="1"/>
    <col min="16131" max="16132" width="8.7109375" style="1" customWidth="1"/>
    <col min="16133" max="16138" width="7.7109375" style="1" customWidth="1"/>
    <col min="16139" max="16139" width="8.7109375" style="1" customWidth="1"/>
    <col min="16140" max="16140" width="7.7109375" style="1" customWidth="1"/>
    <col min="16141" max="16141" width="7.28515625" style="1" customWidth="1"/>
    <col min="16142" max="16142" width="7.7109375" style="1" customWidth="1"/>
    <col min="16143" max="16384" width="9.140625" style="1"/>
  </cols>
  <sheetData>
    <row r="2" spans="1:14" ht="18.75" x14ac:dyDescent="0.3">
      <c r="A2" s="164" t="str">
        <f>"Кредиторская  задолженность  организаций " &amp; chego1</f>
        <v>Кредиторская  задолженность  организаций по районам о б л а с т и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4" ht="18.75" x14ac:dyDescent="0.3">
      <c r="A3" s="166" t="str">
        <f>CONCATENATE(data,"  ",godt," года")</f>
        <v>на 1 мая  2015 года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5" spans="1:14" ht="12.75" customHeight="1" x14ac:dyDescent="0.2">
      <c r="I5" s="19" t="s">
        <v>28</v>
      </c>
      <c r="K5" s="19"/>
    </row>
    <row r="6" spans="1:14" s="19" customFormat="1" ht="12" customHeight="1" x14ac:dyDescent="0.2">
      <c r="A6" s="20"/>
      <c r="B6" s="29" t="s">
        <v>76</v>
      </c>
      <c r="C6" s="167" t="s">
        <v>77</v>
      </c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8"/>
    </row>
    <row r="7" spans="1:14" s="19" customFormat="1" ht="12" customHeight="1" x14ac:dyDescent="0.2">
      <c r="A7" s="22"/>
      <c r="B7" s="28" t="s">
        <v>78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70"/>
    </row>
    <row r="8" spans="1:14" s="19" customFormat="1" ht="12" customHeight="1" x14ac:dyDescent="0.2">
      <c r="A8" s="22"/>
      <c r="B8" s="28" t="s">
        <v>79</v>
      </c>
      <c r="C8" s="171" t="s">
        <v>33</v>
      </c>
      <c r="D8" s="172"/>
      <c r="E8" s="142" t="s">
        <v>80</v>
      </c>
      <c r="F8" s="173"/>
      <c r="G8" s="173"/>
      <c r="H8" s="174"/>
      <c r="I8" s="178" t="s">
        <v>81</v>
      </c>
      <c r="J8" s="179"/>
      <c r="K8" s="178" t="s">
        <v>33</v>
      </c>
      <c r="L8" s="179"/>
      <c r="M8" s="142" t="s">
        <v>82</v>
      </c>
      <c r="N8" s="174"/>
    </row>
    <row r="9" spans="1:14" s="19" customFormat="1" ht="12" customHeight="1" x14ac:dyDescent="0.2">
      <c r="A9" s="22"/>
      <c r="B9" s="28" t="s">
        <v>83</v>
      </c>
      <c r="C9" s="182" t="s">
        <v>84</v>
      </c>
      <c r="D9" s="179"/>
      <c r="E9" s="175"/>
      <c r="F9" s="176"/>
      <c r="G9" s="176"/>
      <c r="H9" s="177"/>
      <c r="I9" s="178" t="s">
        <v>85</v>
      </c>
      <c r="J9" s="179"/>
      <c r="K9" s="178" t="s">
        <v>86</v>
      </c>
      <c r="L9" s="179"/>
      <c r="M9" s="180"/>
      <c r="N9" s="181"/>
    </row>
    <row r="10" spans="1:14" s="19" customFormat="1" ht="12" customHeight="1" x14ac:dyDescent="0.2">
      <c r="A10" s="22"/>
      <c r="B10" s="28" t="s">
        <v>41</v>
      </c>
      <c r="C10" s="182" t="s">
        <v>87</v>
      </c>
      <c r="D10" s="182"/>
      <c r="E10" s="183" t="s">
        <v>88</v>
      </c>
      <c r="F10" s="172"/>
      <c r="G10" s="183" t="s">
        <v>87</v>
      </c>
      <c r="H10" s="172"/>
      <c r="I10" s="178" t="s">
        <v>89</v>
      </c>
      <c r="J10" s="179"/>
      <c r="K10" s="178" t="s">
        <v>90</v>
      </c>
      <c r="L10" s="179"/>
      <c r="M10" s="183" t="s">
        <v>91</v>
      </c>
      <c r="N10" s="172"/>
    </row>
    <row r="11" spans="1:14" s="19" customFormat="1" ht="12" customHeight="1" x14ac:dyDescent="0.2">
      <c r="A11" s="22"/>
      <c r="B11" s="28"/>
      <c r="C11" s="25"/>
      <c r="D11" s="25"/>
      <c r="E11" s="178" t="s">
        <v>92</v>
      </c>
      <c r="F11" s="179"/>
      <c r="G11" s="178" t="s">
        <v>93</v>
      </c>
      <c r="H11" s="179"/>
      <c r="I11" s="178" t="s">
        <v>94</v>
      </c>
      <c r="J11" s="179"/>
      <c r="K11" s="178" t="s">
        <v>95</v>
      </c>
      <c r="L11" s="179"/>
      <c r="M11" s="178" t="s">
        <v>96</v>
      </c>
      <c r="N11" s="179"/>
    </row>
    <row r="12" spans="1:14" s="19" customFormat="1" ht="12" customHeight="1" x14ac:dyDescent="0.2">
      <c r="A12" s="22"/>
      <c r="B12" s="28"/>
      <c r="C12" s="36"/>
      <c r="D12" s="36"/>
      <c r="E12" s="37"/>
      <c r="F12" s="38"/>
      <c r="G12" s="178" t="s">
        <v>97</v>
      </c>
      <c r="H12" s="179"/>
      <c r="I12" s="178" t="s">
        <v>98</v>
      </c>
      <c r="J12" s="179"/>
      <c r="K12" s="178"/>
      <c r="L12" s="179"/>
      <c r="M12" s="37"/>
      <c r="N12" s="38"/>
    </row>
    <row r="13" spans="1:14" s="19" customFormat="1" ht="12" customHeight="1" x14ac:dyDescent="0.2">
      <c r="A13" s="22"/>
      <c r="B13" s="39"/>
      <c r="C13" s="40" t="s">
        <v>41</v>
      </c>
      <c r="D13" s="29" t="s">
        <v>42</v>
      </c>
      <c r="E13" s="40" t="s">
        <v>41</v>
      </c>
      <c r="F13" s="29" t="s">
        <v>42</v>
      </c>
      <c r="G13" s="40" t="s">
        <v>41</v>
      </c>
      <c r="H13" s="29" t="s">
        <v>42</v>
      </c>
      <c r="I13" s="40" t="s">
        <v>41</v>
      </c>
      <c r="J13" s="29" t="s">
        <v>42</v>
      </c>
      <c r="K13" s="40" t="s">
        <v>41</v>
      </c>
      <c r="L13" s="29" t="s">
        <v>42</v>
      </c>
      <c r="M13" s="40" t="s">
        <v>41</v>
      </c>
      <c r="N13" s="29" t="s">
        <v>42</v>
      </c>
    </row>
    <row r="14" spans="1:14" s="19" customFormat="1" ht="12" customHeight="1" x14ac:dyDescent="0.2">
      <c r="A14" s="22"/>
      <c r="B14" s="28"/>
      <c r="C14" s="41"/>
      <c r="D14" s="28" t="s">
        <v>43</v>
      </c>
      <c r="E14" s="28"/>
      <c r="F14" s="28" t="s">
        <v>43</v>
      </c>
      <c r="G14" s="28"/>
      <c r="H14" s="28" t="s">
        <v>43</v>
      </c>
      <c r="I14" s="28"/>
      <c r="J14" s="28" t="s">
        <v>43</v>
      </c>
      <c r="K14" s="28"/>
      <c r="L14" s="28" t="s">
        <v>43</v>
      </c>
      <c r="M14" s="28"/>
      <c r="N14" s="28" t="s">
        <v>43</v>
      </c>
    </row>
    <row r="15" spans="1:14" s="19" customFormat="1" ht="12" customHeight="1" x14ac:dyDescent="0.2">
      <c r="A15" s="37"/>
      <c r="B15" s="30"/>
      <c r="C15" s="38"/>
      <c r="D15" s="30" t="s">
        <v>44</v>
      </c>
      <c r="E15" s="30"/>
      <c r="F15" s="30" t="s">
        <v>44</v>
      </c>
      <c r="G15" s="30"/>
      <c r="H15" s="30" t="s">
        <v>44</v>
      </c>
      <c r="I15" s="30"/>
      <c r="J15" s="30" t="s">
        <v>44</v>
      </c>
      <c r="K15" s="30"/>
      <c r="L15" s="30" t="s">
        <v>44</v>
      </c>
      <c r="M15" s="30"/>
      <c r="N15" s="30" t="s">
        <v>44</v>
      </c>
    </row>
    <row r="16" spans="1:14" s="32" customFormat="1" ht="15" customHeight="1" x14ac:dyDescent="0.25">
      <c r="A16" s="31" t="s">
        <v>45</v>
      </c>
      <c r="B16" s="32">
        <v>72510493</v>
      </c>
      <c r="C16" s="32">
        <v>4119588</v>
      </c>
      <c r="D16" s="32">
        <v>242746</v>
      </c>
      <c r="E16" s="32">
        <v>3113392</v>
      </c>
      <c r="F16" s="32">
        <v>210460</v>
      </c>
      <c r="G16" s="32">
        <v>987827</v>
      </c>
      <c r="H16" s="32">
        <v>32286</v>
      </c>
      <c r="I16" s="32">
        <v>1194526</v>
      </c>
      <c r="J16" s="32">
        <v>181915</v>
      </c>
      <c r="K16" s="32">
        <v>41708501</v>
      </c>
      <c r="L16" s="32">
        <v>5764404</v>
      </c>
      <c r="M16" s="32">
        <v>182330</v>
      </c>
      <c r="N16" s="32">
        <v>0</v>
      </c>
    </row>
    <row r="17" spans="1:14" s="34" customFormat="1" ht="15" customHeight="1" x14ac:dyDescent="0.2">
      <c r="A17" s="33" t="s">
        <v>46</v>
      </c>
    </row>
    <row r="18" spans="1:14" s="34" customFormat="1" ht="15" customHeight="1" x14ac:dyDescent="0.2">
      <c r="A18" s="33" t="s">
        <v>47</v>
      </c>
    </row>
    <row r="19" spans="1:14" s="34" customFormat="1" ht="15" customHeight="1" x14ac:dyDescent="0.2">
      <c r="A19" s="35" t="s">
        <v>48</v>
      </c>
      <c r="B19" s="34">
        <v>35574759</v>
      </c>
      <c r="C19" s="34">
        <v>2182256</v>
      </c>
      <c r="D19" s="34">
        <v>159282</v>
      </c>
      <c r="E19" s="34">
        <v>1923053</v>
      </c>
      <c r="F19" s="34">
        <v>138751</v>
      </c>
      <c r="G19" s="34">
        <v>254154</v>
      </c>
      <c r="H19" s="34">
        <v>20531</v>
      </c>
      <c r="I19" s="34">
        <v>421771</v>
      </c>
      <c r="J19" s="34">
        <v>39603</v>
      </c>
      <c r="K19" s="34">
        <v>17660572</v>
      </c>
      <c r="L19" s="34">
        <v>3432467</v>
      </c>
      <c r="M19" s="34">
        <v>0</v>
      </c>
      <c r="N19" s="34">
        <v>0</v>
      </c>
    </row>
    <row r="20" spans="1:14" s="34" customFormat="1" ht="15" customHeight="1" x14ac:dyDescent="0.2">
      <c r="A20" s="35" t="s">
        <v>49</v>
      </c>
      <c r="B20" s="34">
        <v>1052156</v>
      </c>
      <c r="C20" s="34">
        <v>98038</v>
      </c>
      <c r="D20" s="34">
        <v>0</v>
      </c>
      <c r="E20" s="34">
        <v>93622</v>
      </c>
      <c r="F20" s="34">
        <v>0</v>
      </c>
      <c r="G20" s="34">
        <v>4416</v>
      </c>
      <c r="H20" s="34">
        <v>0</v>
      </c>
      <c r="I20" s="34">
        <v>17767</v>
      </c>
      <c r="J20" s="34">
        <v>0</v>
      </c>
      <c r="K20" s="34">
        <v>649185</v>
      </c>
      <c r="L20" s="34">
        <v>82317</v>
      </c>
      <c r="M20" s="34">
        <v>128734</v>
      </c>
      <c r="N20" s="34">
        <v>0</v>
      </c>
    </row>
    <row r="21" spans="1:14" s="34" customFormat="1" ht="15" customHeight="1" x14ac:dyDescent="0.2">
      <c r="A21" s="33" t="s">
        <v>50</v>
      </c>
    </row>
    <row r="22" spans="1:14" s="34" customFormat="1" ht="15" customHeight="1" x14ac:dyDescent="0.2">
      <c r="A22" s="35" t="s">
        <v>51</v>
      </c>
      <c r="B22" s="34">
        <v>13142</v>
      </c>
      <c r="C22" s="34">
        <v>689</v>
      </c>
      <c r="D22" s="34">
        <v>220</v>
      </c>
      <c r="E22" s="34">
        <v>137</v>
      </c>
      <c r="F22" s="34">
        <v>0</v>
      </c>
      <c r="G22" s="34">
        <v>552</v>
      </c>
      <c r="H22" s="34">
        <v>220</v>
      </c>
      <c r="I22" s="34">
        <v>998</v>
      </c>
      <c r="J22" s="34">
        <v>0</v>
      </c>
      <c r="K22" s="34">
        <v>9602</v>
      </c>
      <c r="L22" s="34">
        <v>0</v>
      </c>
      <c r="M22" s="34">
        <v>0</v>
      </c>
      <c r="N22" s="34">
        <v>0</v>
      </c>
    </row>
    <row r="23" spans="1:14" s="34" customFormat="1" ht="15" customHeight="1" x14ac:dyDescent="0.2">
      <c r="A23" s="35" t="s">
        <v>52</v>
      </c>
      <c r="B23" s="34">
        <v>3737256</v>
      </c>
      <c r="C23" s="34">
        <v>203339</v>
      </c>
      <c r="D23" s="34">
        <v>27116</v>
      </c>
      <c r="E23" s="34">
        <v>162404</v>
      </c>
      <c r="F23" s="34">
        <v>23479</v>
      </c>
      <c r="G23" s="34">
        <v>39099</v>
      </c>
      <c r="H23" s="34">
        <v>3637</v>
      </c>
      <c r="I23" s="34">
        <v>80101</v>
      </c>
      <c r="J23" s="34">
        <v>13422</v>
      </c>
      <c r="K23" s="34">
        <v>3042178</v>
      </c>
      <c r="L23" s="34">
        <v>247869</v>
      </c>
      <c r="M23" s="34">
        <v>0</v>
      </c>
      <c r="N23" s="34">
        <v>0</v>
      </c>
    </row>
    <row r="24" spans="1:14" s="34" customFormat="1" ht="15" customHeight="1" x14ac:dyDescent="0.2">
      <c r="A24" s="35" t="s">
        <v>53</v>
      </c>
      <c r="B24" s="34">
        <v>3687052</v>
      </c>
      <c r="C24" s="34">
        <v>106748</v>
      </c>
      <c r="D24" s="34">
        <v>0</v>
      </c>
      <c r="E24" s="34">
        <v>73503</v>
      </c>
      <c r="F24" s="34">
        <v>0</v>
      </c>
      <c r="G24" s="34">
        <v>25088</v>
      </c>
      <c r="H24" s="34">
        <v>0</v>
      </c>
      <c r="I24" s="34">
        <v>39395</v>
      </c>
      <c r="J24" s="34">
        <v>120</v>
      </c>
      <c r="K24" s="34">
        <v>2844817</v>
      </c>
      <c r="L24" s="34">
        <v>15882</v>
      </c>
      <c r="M24" s="34">
        <v>0</v>
      </c>
      <c r="N24" s="34">
        <v>0</v>
      </c>
    </row>
    <row r="25" spans="1:14" s="34" customFormat="1" ht="15" customHeight="1" x14ac:dyDescent="0.2">
      <c r="A25" s="35" t="s">
        <v>54</v>
      </c>
    </row>
    <row r="26" spans="1:14" s="34" customFormat="1" ht="15" customHeight="1" x14ac:dyDescent="0.2">
      <c r="A26" s="35" t="s">
        <v>55</v>
      </c>
      <c r="B26" s="34">
        <v>93438</v>
      </c>
      <c r="C26" s="34">
        <v>4122</v>
      </c>
      <c r="D26" s="34">
        <v>273</v>
      </c>
      <c r="E26" s="34">
        <v>3490</v>
      </c>
      <c r="F26" s="34">
        <v>0</v>
      </c>
      <c r="G26" s="34">
        <v>632</v>
      </c>
      <c r="H26" s="34">
        <v>273</v>
      </c>
      <c r="I26" s="34">
        <v>1390</v>
      </c>
      <c r="J26" s="34">
        <v>0</v>
      </c>
      <c r="K26" s="34">
        <v>81124</v>
      </c>
      <c r="L26" s="34">
        <v>1556</v>
      </c>
      <c r="M26" s="34">
        <v>0</v>
      </c>
      <c r="N26" s="34">
        <v>0</v>
      </c>
    </row>
    <row r="27" spans="1:14" s="34" customFormat="1" ht="15" customHeight="1" x14ac:dyDescent="0.2">
      <c r="A27" s="35" t="s">
        <v>56</v>
      </c>
      <c r="B27" s="34">
        <v>3982099</v>
      </c>
      <c r="C27" s="34">
        <v>740735</v>
      </c>
      <c r="D27" s="34">
        <v>2754</v>
      </c>
      <c r="E27" s="34">
        <v>262877</v>
      </c>
      <c r="F27" s="34">
        <v>1904</v>
      </c>
      <c r="G27" s="34">
        <v>477858</v>
      </c>
      <c r="H27" s="34">
        <v>850</v>
      </c>
      <c r="I27" s="34">
        <v>61240</v>
      </c>
      <c r="J27" s="34">
        <v>590</v>
      </c>
      <c r="K27" s="34">
        <v>1535274</v>
      </c>
      <c r="L27" s="34">
        <v>332922</v>
      </c>
      <c r="M27" s="34">
        <v>0</v>
      </c>
      <c r="N27" s="34">
        <v>0</v>
      </c>
    </row>
    <row r="28" spans="1:14" s="34" customFormat="1" ht="15" customHeight="1" x14ac:dyDescent="0.2">
      <c r="A28" s="35" t="s">
        <v>57</v>
      </c>
      <c r="B28" s="34">
        <v>27740</v>
      </c>
      <c r="C28" s="34">
        <v>975</v>
      </c>
      <c r="D28" s="34">
        <v>0</v>
      </c>
      <c r="E28" s="34">
        <v>224</v>
      </c>
      <c r="F28" s="34">
        <v>0</v>
      </c>
      <c r="G28" s="34">
        <v>751</v>
      </c>
      <c r="H28" s="34">
        <v>0</v>
      </c>
      <c r="I28" s="34">
        <v>1510</v>
      </c>
      <c r="J28" s="34">
        <v>0</v>
      </c>
      <c r="K28" s="34">
        <v>23053</v>
      </c>
      <c r="L28" s="34">
        <v>0</v>
      </c>
      <c r="M28" s="34">
        <v>0</v>
      </c>
      <c r="N28" s="34">
        <v>0</v>
      </c>
    </row>
    <row r="29" spans="1:14" s="34" customFormat="1" ht="15" customHeight="1" x14ac:dyDescent="0.2">
      <c r="A29" s="35" t="s">
        <v>58</v>
      </c>
      <c r="B29" s="34">
        <v>29300</v>
      </c>
      <c r="C29" s="34">
        <v>1617</v>
      </c>
      <c r="D29" s="34">
        <v>209</v>
      </c>
      <c r="E29" s="34">
        <v>73</v>
      </c>
      <c r="F29" s="34">
        <v>0</v>
      </c>
      <c r="G29" s="34">
        <v>1544</v>
      </c>
      <c r="H29" s="34">
        <v>209</v>
      </c>
      <c r="I29" s="34">
        <v>2220</v>
      </c>
      <c r="J29" s="34">
        <v>470</v>
      </c>
      <c r="K29" s="34">
        <v>23216</v>
      </c>
      <c r="L29" s="34">
        <v>4514</v>
      </c>
      <c r="M29" s="34">
        <v>0</v>
      </c>
      <c r="N29" s="34">
        <v>0</v>
      </c>
    </row>
    <row r="30" spans="1:14" s="34" customFormat="1" ht="15" customHeight="1" x14ac:dyDescent="0.2">
      <c r="A30" s="35" t="s">
        <v>59</v>
      </c>
    </row>
    <row r="31" spans="1:14" s="34" customFormat="1" ht="15" customHeight="1" x14ac:dyDescent="0.2">
      <c r="A31" s="35" t="s">
        <v>60</v>
      </c>
      <c r="B31" s="34">
        <v>1844599</v>
      </c>
      <c r="C31" s="34">
        <v>32038</v>
      </c>
      <c r="D31" s="34">
        <v>0</v>
      </c>
      <c r="E31" s="34">
        <v>31637</v>
      </c>
      <c r="F31" s="34">
        <v>0</v>
      </c>
      <c r="G31" s="34">
        <v>401</v>
      </c>
      <c r="H31" s="34">
        <v>0</v>
      </c>
      <c r="I31" s="34">
        <v>1637</v>
      </c>
      <c r="J31" s="34">
        <v>0</v>
      </c>
      <c r="K31" s="34">
        <v>1611479</v>
      </c>
      <c r="L31" s="34">
        <v>0</v>
      </c>
      <c r="M31" s="34">
        <v>0</v>
      </c>
      <c r="N31" s="34">
        <v>0</v>
      </c>
    </row>
    <row r="32" spans="1:14" s="34" customFormat="1" ht="15" customHeight="1" x14ac:dyDescent="0.2">
      <c r="A32" s="35" t="s">
        <v>61</v>
      </c>
      <c r="B32" s="34">
        <v>56113</v>
      </c>
      <c r="C32" s="34">
        <v>3912</v>
      </c>
      <c r="D32" s="34">
        <v>571</v>
      </c>
      <c r="E32" s="34">
        <v>3017</v>
      </c>
      <c r="F32" s="34">
        <v>57</v>
      </c>
      <c r="G32" s="34">
        <v>778</v>
      </c>
      <c r="H32" s="34">
        <v>514</v>
      </c>
      <c r="I32" s="34">
        <v>1607</v>
      </c>
      <c r="J32" s="34">
        <v>252</v>
      </c>
      <c r="K32" s="34">
        <v>48012</v>
      </c>
      <c r="L32" s="34">
        <v>1377</v>
      </c>
      <c r="M32" s="34">
        <v>0</v>
      </c>
      <c r="N32" s="34">
        <v>0</v>
      </c>
    </row>
    <row r="33" spans="1:14" s="34" customFormat="1" ht="15" customHeight="1" x14ac:dyDescent="0.2">
      <c r="A33" s="35" t="s">
        <v>62</v>
      </c>
      <c r="B33" s="34">
        <v>35831</v>
      </c>
      <c r="C33" s="34">
        <v>2509</v>
      </c>
      <c r="D33" s="34">
        <v>0</v>
      </c>
      <c r="E33" s="34">
        <v>2509</v>
      </c>
      <c r="F33" s="34">
        <v>0</v>
      </c>
      <c r="G33" s="34">
        <v>0</v>
      </c>
      <c r="H33" s="34">
        <v>0</v>
      </c>
      <c r="I33" s="34">
        <v>1627</v>
      </c>
      <c r="J33" s="34">
        <v>0</v>
      </c>
      <c r="K33" s="34">
        <v>28368</v>
      </c>
      <c r="L33" s="34">
        <v>0</v>
      </c>
      <c r="M33" s="34">
        <v>0</v>
      </c>
      <c r="N33" s="34">
        <v>0</v>
      </c>
    </row>
    <row r="34" spans="1:14" s="34" customFormat="1" ht="15" customHeight="1" x14ac:dyDescent="0.2">
      <c r="A34" s="35" t="s">
        <v>63</v>
      </c>
      <c r="B34" s="34">
        <v>24871</v>
      </c>
      <c r="C34" s="34">
        <v>711</v>
      </c>
      <c r="D34" s="34">
        <v>0</v>
      </c>
      <c r="E34" s="34">
        <v>322</v>
      </c>
      <c r="F34" s="34">
        <v>0</v>
      </c>
      <c r="G34" s="34">
        <v>389</v>
      </c>
      <c r="H34" s="34">
        <v>0</v>
      </c>
      <c r="I34" s="34">
        <v>1652</v>
      </c>
      <c r="J34" s="34">
        <v>0</v>
      </c>
      <c r="K34" s="34">
        <v>16970</v>
      </c>
      <c r="L34" s="34">
        <v>0</v>
      </c>
      <c r="M34" s="34">
        <v>0</v>
      </c>
      <c r="N34" s="34">
        <v>0</v>
      </c>
    </row>
    <row r="35" spans="1:14" s="34" customFormat="1" ht="15" customHeight="1" x14ac:dyDescent="0.2">
      <c r="A35" s="35" t="s">
        <v>64</v>
      </c>
      <c r="B35" s="34">
        <v>197290</v>
      </c>
      <c r="C35" s="34">
        <v>40714</v>
      </c>
      <c r="D35" s="34">
        <v>0</v>
      </c>
      <c r="E35" s="34">
        <v>39540</v>
      </c>
      <c r="F35" s="34">
        <v>0</v>
      </c>
      <c r="G35" s="34">
        <v>1174</v>
      </c>
      <c r="H35" s="34">
        <v>0</v>
      </c>
      <c r="I35" s="34">
        <v>9819</v>
      </c>
      <c r="J35" s="34">
        <v>0</v>
      </c>
      <c r="K35" s="34">
        <v>122505</v>
      </c>
      <c r="L35" s="34">
        <v>0</v>
      </c>
      <c r="M35" s="34">
        <v>0</v>
      </c>
      <c r="N35" s="34">
        <v>0</v>
      </c>
    </row>
    <row r="36" spans="1:14" s="34" customFormat="1" ht="15" customHeight="1" x14ac:dyDescent="0.2">
      <c r="A36" s="35" t="s">
        <v>65</v>
      </c>
      <c r="B36" s="34">
        <v>4932959</v>
      </c>
      <c r="C36" s="34">
        <v>150869</v>
      </c>
      <c r="D36" s="34">
        <v>38950</v>
      </c>
      <c r="E36" s="34">
        <v>86050</v>
      </c>
      <c r="F36" s="34">
        <v>38950</v>
      </c>
      <c r="G36" s="34">
        <v>61696</v>
      </c>
      <c r="H36" s="34">
        <v>0</v>
      </c>
      <c r="I36" s="34">
        <v>204786</v>
      </c>
      <c r="J36" s="34">
        <v>109061</v>
      </c>
      <c r="K36" s="34">
        <v>3944544</v>
      </c>
      <c r="L36" s="34">
        <v>1312791</v>
      </c>
      <c r="M36" s="34">
        <v>0</v>
      </c>
      <c r="N36" s="34">
        <v>0</v>
      </c>
    </row>
    <row r="37" spans="1:14" s="34" customFormat="1" ht="15" customHeight="1" x14ac:dyDescent="0.2">
      <c r="A37" s="35" t="s">
        <v>66</v>
      </c>
      <c r="B37" s="34">
        <v>2372643</v>
      </c>
      <c r="C37" s="34">
        <v>15040</v>
      </c>
      <c r="D37" s="34">
        <v>0</v>
      </c>
      <c r="E37" s="34">
        <v>10660</v>
      </c>
      <c r="F37" s="34">
        <v>0</v>
      </c>
      <c r="G37" s="34">
        <v>4380</v>
      </c>
      <c r="H37" s="34">
        <v>0</v>
      </c>
      <c r="I37" s="34">
        <v>12923</v>
      </c>
      <c r="J37" s="34">
        <v>0</v>
      </c>
      <c r="K37" s="34">
        <v>1667779</v>
      </c>
      <c r="L37" s="34">
        <v>0</v>
      </c>
      <c r="M37" s="34">
        <v>0</v>
      </c>
      <c r="N37" s="34">
        <v>0</v>
      </c>
    </row>
    <row r="38" spans="1:14" s="34" customFormat="1" ht="15" customHeight="1" x14ac:dyDescent="0.2">
      <c r="A38" s="35" t="s">
        <v>67</v>
      </c>
      <c r="B38" s="34">
        <v>7595396</v>
      </c>
      <c r="C38" s="34">
        <v>223342</v>
      </c>
      <c r="D38" s="34">
        <v>3875</v>
      </c>
      <c r="E38" s="34">
        <v>185455</v>
      </c>
      <c r="F38" s="34">
        <v>3875</v>
      </c>
      <c r="G38" s="34">
        <v>37867</v>
      </c>
      <c r="H38" s="34">
        <v>0</v>
      </c>
      <c r="I38" s="34">
        <v>253541</v>
      </c>
      <c r="J38" s="34">
        <v>9693</v>
      </c>
      <c r="K38" s="34">
        <v>3089291</v>
      </c>
      <c r="L38" s="34">
        <v>139595</v>
      </c>
      <c r="M38" s="34">
        <v>0</v>
      </c>
      <c r="N38" s="34">
        <v>0</v>
      </c>
    </row>
    <row r="39" spans="1:14" s="34" customFormat="1" ht="15" customHeight="1" x14ac:dyDescent="0.2">
      <c r="A39" s="35" t="s">
        <v>68</v>
      </c>
      <c r="B39" s="34">
        <v>3759532</v>
      </c>
      <c r="C39" s="34">
        <v>44098</v>
      </c>
      <c r="D39" s="34">
        <v>0</v>
      </c>
      <c r="E39" s="34">
        <v>37489</v>
      </c>
      <c r="F39" s="34">
        <v>0</v>
      </c>
      <c r="G39" s="34">
        <v>6542</v>
      </c>
      <c r="H39" s="34">
        <v>0</v>
      </c>
      <c r="I39" s="34">
        <v>10822</v>
      </c>
      <c r="J39" s="34">
        <v>0</v>
      </c>
      <c r="K39" s="34">
        <v>2405551</v>
      </c>
      <c r="L39" s="34">
        <v>755</v>
      </c>
      <c r="M39" s="34">
        <v>0</v>
      </c>
      <c r="N39" s="34">
        <v>0</v>
      </c>
    </row>
    <row r="40" spans="1:14" s="34" customFormat="1" ht="15" customHeight="1" x14ac:dyDescent="0.2">
      <c r="A40" s="35" t="s">
        <v>69</v>
      </c>
      <c r="B40" s="34">
        <v>1124675</v>
      </c>
      <c r="C40" s="34">
        <v>10562</v>
      </c>
      <c r="D40" s="34">
        <v>2903</v>
      </c>
      <c r="E40" s="34">
        <v>10370</v>
      </c>
      <c r="F40" s="34">
        <v>2800</v>
      </c>
      <c r="G40" s="34">
        <v>192</v>
      </c>
      <c r="H40" s="34">
        <v>103</v>
      </c>
      <c r="I40" s="34">
        <v>15349</v>
      </c>
      <c r="J40" s="34">
        <v>4522</v>
      </c>
      <c r="K40" s="34">
        <v>1083589</v>
      </c>
      <c r="L40" s="34">
        <v>3758</v>
      </c>
      <c r="M40" s="34">
        <v>0</v>
      </c>
      <c r="N40" s="34">
        <v>0</v>
      </c>
    </row>
    <row r="41" spans="1:14" s="34" customFormat="1" ht="15" customHeight="1" x14ac:dyDescent="0.2">
      <c r="A41" s="35" t="s">
        <v>70</v>
      </c>
    </row>
    <row r="42" spans="1:14" s="34" customFormat="1" ht="15" customHeight="1" x14ac:dyDescent="0.2">
      <c r="A42" s="35" t="s">
        <v>71</v>
      </c>
    </row>
    <row r="43" spans="1:14" s="34" customFormat="1" ht="15" customHeight="1" x14ac:dyDescent="0.2">
      <c r="A43" s="35" t="s">
        <v>72</v>
      </c>
      <c r="B43" s="34">
        <v>24097</v>
      </c>
      <c r="C43" s="34">
        <v>959</v>
      </c>
      <c r="D43" s="34">
        <v>0</v>
      </c>
      <c r="E43" s="34">
        <v>672</v>
      </c>
      <c r="F43" s="34">
        <v>0</v>
      </c>
      <c r="G43" s="34">
        <v>287</v>
      </c>
      <c r="H43" s="34">
        <v>0</v>
      </c>
      <c r="I43" s="34">
        <v>893</v>
      </c>
      <c r="J43" s="34">
        <v>0</v>
      </c>
      <c r="K43" s="34">
        <v>20629</v>
      </c>
      <c r="L43" s="34">
        <v>393</v>
      </c>
      <c r="M43" s="34">
        <v>0</v>
      </c>
      <c r="N43" s="34">
        <v>0</v>
      </c>
    </row>
    <row r="44" spans="1:14" s="34" customFormat="1" ht="15" customHeight="1" x14ac:dyDescent="0.2">
      <c r="A44" s="35" t="s">
        <v>73</v>
      </c>
      <c r="B44" s="34">
        <v>794113</v>
      </c>
      <c r="C44" s="34">
        <v>134825</v>
      </c>
      <c r="D44" s="34">
        <v>1602</v>
      </c>
      <c r="E44" s="34">
        <v>87093</v>
      </c>
      <c r="F44" s="34">
        <v>198</v>
      </c>
      <c r="G44" s="34">
        <v>47732</v>
      </c>
      <c r="H44" s="34">
        <v>1404</v>
      </c>
      <c r="I44" s="34">
        <v>20927</v>
      </c>
      <c r="J44" s="34">
        <v>0</v>
      </c>
      <c r="K44" s="34">
        <v>614640</v>
      </c>
      <c r="L44" s="34">
        <v>7408</v>
      </c>
      <c r="M44" s="34">
        <v>0</v>
      </c>
      <c r="N44" s="34">
        <v>0</v>
      </c>
    </row>
    <row r="45" spans="1:14" s="34" customFormat="1" ht="15" customHeight="1" x14ac:dyDescent="0.2">
      <c r="A45" s="35" t="s">
        <v>74</v>
      </c>
      <c r="B45" s="34">
        <v>48674</v>
      </c>
      <c r="C45" s="34">
        <v>5638</v>
      </c>
      <c r="D45" s="34">
        <v>4240</v>
      </c>
      <c r="E45" s="34">
        <v>968</v>
      </c>
      <c r="F45" s="34">
        <v>62</v>
      </c>
      <c r="G45" s="34">
        <v>4670</v>
      </c>
      <c r="H45" s="34">
        <v>4178</v>
      </c>
      <c r="I45" s="34">
        <v>6194</v>
      </c>
      <c r="J45" s="34">
        <v>4182</v>
      </c>
      <c r="K45" s="34">
        <v>29004</v>
      </c>
      <c r="L45" s="34">
        <v>2336</v>
      </c>
      <c r="M45" s="34">
        <v>0</v>
      </c>
      <c r="N45" s="34">
        <v>0</v>
      </c>
    </row>
    <row r="46" spans="1:14" s="34" customFormat="1" ht="15" customHeight="1" x14ac:dyDescent="0.2">
      <c r="A46" s="35" t="s">
        <v>75</v>
      </c>
      <c r="B46" s="34">
        <v>1271602</v>
      </c>
      <c r="C46" s="34">
        <v>107485</v>
      </c>
      <c r="D46" s="34">
        <v>142</v>
      </c>
      <c r="E46" s="34">
        <v>96129</v>
      </c>
      <c r="F46" s="34">
        <v>94</v>
      </c>
      <c r="G46" s="34">
        <v>11356</v>
      </c>
      <c r="H46" s="34">
        <v>48</v>
      </c>
      <c r="I46" s="34">
        <v>22862</v>
      </c>
      <c r="J46" s="34">
        <v>0</v>
      </c>
      <c r="K46" s="34">
        <v>956095</v>
      </c>
      <c r="L46" s="34">
        <v>24503</v>
      </c>
      <c r="M46" s="34">
        <v>53596</v>
      </c>
      <c r="N46" s="34">
        <v>0</v>
      </c>
    </row>
  </sheetData>
  <mergeCells count="25">
    <mergeCell ref="G12:H12"/>
    <mergeCell ref="I12:J12"/>
    <mergeCell ref="K12:L12"/>
    <mergeCell ref="M10:N10"/>
    <mergeCell ref="E11:F11"/>
    <mergeCell ref="G11:H11"/>
    <mergeCell ref="I11:J11"/>
    <mergeCell ref="K11:L11"/>
    <mergeCell ref="M11:N11"/>
    <mergeCell ref="C10:D10"/>
    <mergeCell ref="E10:F10"/>
    <mergeCell ref="G10:H10"/>
    <mergeCell ref="I10:J10"/>
    <mergeCell ref="K10:L10"/>
    <mergeCell ref="A2:N2"/>
    <mergeCell ref="A3:N3"/>
    <mergeCell ref="C6:N7"/>
    <mergeCell ref="C8:D8"/>
    <mergeCell ref="E8:H9"/>
    <mergeCell ref="I8:J8"/>
    <mergeCell ref="K8:L8"/>
    <mergeCell ref="M8:N9"/>
    <mergeCell ref="C9:D9"/>
    <mergeCell ref="I9:J9"/>
    <mergeCell ref="K9:L9"/>
  </mergeCells>
  <printOptions horizontalCentered="1"/>
  <pageMargins left="0.70866141732283472" right="0.39370078740157483" top="0.74803149606299213" bottom="0.39370078740157483" header="0.47244094488188981" footer="0.31496062992125984"/>
  <pageSetup paperSize="9" orientation="landscape" horizontalDpi="240" verticalDpi="144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85"/>
  <sheetViews>
    <sheetView view="pageBreakPreview" zoomScale="60" workbookViewId="0">
      <selection activeCell="A2" sqref="A2:L2"/>
    </sheetView>
  </sheetViews>
  <sheetFormatPr defaultRowHeight="12.75" x14ac:dyDescent="0.2"/>
  <cols>
    <col min="1" max="1" width="40.7109375" style="1" customWidth="1"/>
    <col min="2" max="2" width="9.7109375" style="1" customWidth="1"/>
    <col min="3" max="3" width="8.7109375" style="1" customWidth="1"/>
    <col min="4" max="4" width="9" style="1" customWidth="1"/>
    <col min="5" max="7" width="7.7109375" style="1" customWidth="1"/>
    <col min="8" max="8" width="8.5703125" style="1" customWidth="1"/>
    <col min="9" max="9" width="8.85546875" style="1" customWidth="1"/>
    <col min="10" max="10" width="9.42578125" style="1" customWidth="1"/>
    <col min="11" max="12" width="8.7109375" style="1" customWidth="1"/>
    <col min="13" max="256" width="9.140625" style="1"/>
    <col min="257" max="257" width="40.7109375" style="1" customWidth="1"/>
    <col min="258" max="258" width="9.7109375" style="1" customWidth="1"/>
    <col min="259" max="259" width="8.7109375" style="1" customWidth="1"/>
    <col min="260" max="260" width="9" style="1" customWidth="1"/>
    <col min="261" max="263" width="7.7109375" style="1" customWidth="1"/>
    <col min="264" max="264" width="8.5703125" style="1" customWidth="1"/>
    <col min="265" max="265" width="8.85546875" style="1" customWidth="1"/>
    <col min="266" max="266" width="9.42578125" style="1" customWidth="1"/>
    <col min="267" max="268" width="8.7109375" style="1" customWidth="1"/>
    <col min="269" max="512" width="9.140625" style="1"/>
    <col min="513" max="513" width="40.7109375" style="1" customWidth="1"/>
    <col min="514" max="514" width="9.7109375" style="1" customWidth="1"/>
    <col min="515" max="515" width="8.7109375" style="1" customWidth="1"/>
    <col min="516" max="516" width="9" style="1" customWidth="1"/>
    <col min="517" max="519" width="7.7109375" style="1" customWidth="1"/>
    <col min="520" max="520" width="8.5703125" style="1" customWidth="1"/>
    <col min="521" max="521" width="8.85546875" style="1" customWidth="1"/>
    <col min="522" max="522" width="9.42578125" style="1" customWidth="1"/>
    <col min="523" max="524" width="8.7109375" style="1" customWidth="1"/>
    <col min="525" max="768" width="9.140625" style="1"/>
    <col min="769" max="769" width="40.7109375" style="1" customWidth="1"/>
    <col min="770" max="770" width="9.7109375" style="1" customWidth="1"/>
    <col min="771" max="771" width="8.7109375" style="1" customWidth="1"/>
    <col min="772" max="772" width="9" style="1" customWidth="1"/>
    <col min="773" max="775" width="7.7109375" style="1" customWidth="1"/>
    <col min="776" max="776" width="8.5703125" style="1" customWidth="1"/>
    <col min="777" max="777" width="8.85546875" style="1" customWidth="1"/>
    <col min="778" max="778" width="9.42578125" style="1" customWidth="1"/>
    <col min="779" max="780" width="8.7109375" style="1" customWidth="1"/>
    <col min="781" max="1024" width="9.140625" style="1"/>
    <col min="1025" max="1025" width="40.7109375" style="1" customWidth="1"/>
    <col min="1026" max="1026" width="9.7109375" style="1" customWidth="1"/>
    <col min="1027" max="1027" width="8.7109375" style="1" customWidth="1"/>
    <col min="1028" max="1028" width="9" style="1" customWidth="1"/>
    <col min="1029" max="1031" width="7.7109375" style="1" customWidth="1"/>
    <col min="1032" max="1032" width="8.5703125" style="1" customWidth="1"/>
    <col min="1033" max="1033" width="8.85546875" style="1" customWidth="1"/>
    <col min="1034" max="1034" width="9.42578125" style="1" customWidth="1"/>
    <col min="1035" max="1036" width="8.7109375" style="1" customWidth="1"/>
    <col min="1037" max="1280" width="9.140625" style="1"/>
    <col min="1281" max="1281" width="40.7109375" style="1" customWidth="1"/>
    <col min="1282" max="1282" width="9.7109375" style="1" customWidth="1"/>
    <col min="1283" max="1283" width="8.7109375" style="1" customWidth="1"/>
    <col min="1284" max="1284" width="9" style="1" customWidth="1"/>
    <col min="1285" max="1287" width="7.7109375" style="1" customWidth="1"/>
    <col min="1288" max="1288" width="8.5703125" style="1" customWidth="1"/>
    <col min="1289" max="1289" width="8.85546875" style="1" customWidth="1"/>
    <col min="1290" max="1290" width="9.42578125" style="1" customWidth="1"/>
    <col min="1291" max="1292" width="8.7109375" style="1" customWidth="1"/>
    <col min="1293" max="1536" width="9.140625" style="1"/>
    <col min="1537" max="1537" width="40.7109375" style="1" customWidth="1"/>
    <col min="1538" max="1538" width="9.7109375" style="1" customWidth="1"/>
    <col min="1539" max="1539" width="8.7109375" style="1" customWidth="1"/>
    <col min="1540" max="1540" width="9" style="1" customWidth="1"/>
    <col min="1541" max="1543" width="7.7109375" style="1" customWidth="1"/>
    <col min="1544" max="1544" width="8.5703125" style="1" customWidth="1"/>
    <col min="1545" max="1545" width="8.85546875" style="1" customWidth="1"/>
    <col min="1546" max="1546" width="9.42578125" style="1" customWidth="1"/>
    <col min="1547" max="1548" width="8.7109375" style="1" customWidth="1"/>
    <col min="1549" max="1792" width="9.140625" style="1"/>
    <col min="1793" max="1793" width="40.7109375" style="1" customWidth="1"/>
    <col min="1794" max="1794" width="9.7109375" style="1" customWidth="1"/>
    <col min="1795" max="1795" width="8.7109375" style="1" customWidth="1"/>
    <col min="1796" max="1796" width="9" style="1" customWidth="1"/>
    <col min="1797" max="1799" width="7.7109375" style="1" customWidth="1"/>
    <col min="1800" max="1800" width="8.5703125" style="1" customWidth="1"/>
    <col min="1801" max="1801" width="8.85546875" style="1" customWidth="1"/>
    <col min="1802" max="1802" width="9.42578125" style="1" customWidth="1"/>
    <col min="1803" max="1804" width="8.7109375" style="1" customWidth="1"/>
    <col min="1805" max="2048" width="9.140625" style="1"/>
    <col min="2049" max="2049" width="40.7109375" style="1" customWidth="1"/>
    <col min="2050" max="2050" width="9.7109375" style="1" customWidth="1"/>
    <col min="2051" max="2051" width="8.7109375" style="1" customWidth="1"/>
    <col min="2052" max="2052" width="9" style="1" customWidth="1"/>
    <col min="2053" max="2055" width="7.7109375" style="1" customWidth="1"/>
    <col min="2056" max="2056" width="8.5703125" style="1" customWidth="1"/>
    <col min="2057" max="2057" width="8.85546875" style="1" customWidth="1"/>
    <col min="2058" max="2058" width="9.42578125" style="1" customWidth="1"/>
    <col min="2059" max="2060" width="8.7109375" style="1" customWidth="1"/>
    <col min="2061" max="2304" width="9.140625" style="1"/>
    <col min="2305" max="2305" width="40.7109375" style="1" customWidth="1"/>
    <col min="2306" max="2306" width="9.7109375" style="1" customWidth="1"/>
    <col min="2307" max="2307" width="8.7109375" style="1" customWidth="1"/>
    <col min="2308" max="2308" width="9" style="1" customWidth="1"/>
    <col min="2309" max="2311" width="7.7109375" style="1" customWidth="1"/>
    <col min="2312" max="2312" width="8.5703125" style="1" customWidth="1"/>
    <col min="2313" max="2313" width="8.85546875" style="1" customWidth="1"/>
    <col min="2314" max="2314" width="9.42578125" style="1" customWidth="1"/>
    <col min="2315" max="2316" width="8.7109375" style="1" customWidth="1"/>
    <col min="2317" max="2560" width="9.140625" style="1"/>
    <col min="2561" max="2561" width="40.7109375" style="1" customWidth="1"/>
    <col min="2562" max="2562" width="9.7109375" style="1" customWidth="1"/>
    <col min="2563" max="2563" width="8.7109375" style="1" customWidth="1"/>
    <col min="2564" max="2564" width="9" style="1" customWidth="1"/>
    <col min="2565" max="2567" width="7.7109375" style="1" customWidth="1"/>
    <col min="2568" max="2568" width="8.5703125" style="1" customWidth="1"/>
    <col min="2569" max="2569" width="8.85546875" style="1" customWidth="1"/>
    <col min="2570" max="2570" width="9.42578125" style="1" customWidth="1"/>
    <col min="2571" max="2572" width="8.7109375" style="1" customWidth="1"/>
    <col min="2573" max="2816" width="9.140625" style="1"/>
    <col min="2817" max="2817" width="40.7109375" style="1" customWidth="1"/>
    <col min="2818" max="2818" width="9.7109375" style="1" customWidth="1"/>
    <col min="2819" max="2819" width="8.7109375" style="1" customWidth="1"/>
    <col min="2820" max="2820" width="9" style="1" customWidth="1"/>
    <col min="2821" max="2823" width="7.7109375" style="1" customWidth="1"/>
    <col min="2824" max="2824" width="8.5703125" style="1" customWidth="1"/>
    <col min="2825" max="2825" width="8.85546875" style="1" customWidth="1"/>
    <col min="2826" max="2826" width="9.42578125" style="1" customWidth="1"/>
    <col min="2827" max="2828" width="8.7109375" style="1" customWidth="1"/>
    <col min="2829" max="3072" width="9.140625" style="1"/>
    <col min="3073" max="3073" width="40.7109375" style="1" customWidth="1"/>
    <col min="3074" max="3074" width="9.7109375" style="1" customWidth="1"/>
    <col min="3075" max="3075" width="8.7109375" style="1" customWidth="1"/>
    <col min="3076" max="3076" width="9" style="1" customWidth="1"/>
    <col min="3077" max="3079" width="7.7109375" style="1" customWidth="1"/>
    <col min="3080" max="3080" width="8.5703125" style="1" customWidth="1"/>
    <col min="3081" max="3081" width="8.85546875" style="1" customWidth="1"/>
    <col min="3082" max="3082" width="9.42578125" style="1" customWidth="1"/>
    <col min="3083" max="3084" width="8.7109375" style="1" customWidth="1"/>
    <col min="3085" max="3328" width="9.140625" style="1"/>
    <col min="3329" max="3329" width="40.7109375" style="1" customWidth="1"/>
    <col min="3330" max="3330" width="9.7109375" style="1" customWidth="1"/>
    <col min="3331" max="3331" width="8.7109375" style="1" customWidth="1"/>
    <col min="3332" max="3332" width="9" style="1" customWidth="1"/>
    <col min="3333" max="3335" width="7.7109375" style="1" customWidth="1"/>
    <col min="3336" max="3336" width="8.5703125" style="1" customWidth="1"/>
    <col min="3337" max="3337" width="8.85546875" style="1" customWidth="1"/>
    <col min="3338" max="3338" width="9.42578125" style="1" customWidth="1"/>
    <col min="3339" max="3340" width="8.7109375" style="1" customWidth="1"/>
    <col min="3341" max="3584" width="9.140625" style="1"/>
    <col min="3585" max="3585" width="40.7109375" style="1" customWidth="1"/>
    <col min="3586" max="3586" width="9.7109375" style="1" customWidth="1"/>
    <col min="3587" max="3587" width="8.7109375" style="1" customWidth="1"/>
    <col min="3588" max="3588" width="9" style="1" customWidth="1"/>
    <col min="3589" max="3591" width="7.7109375" style="1" customWidth="1"/>
    <col min="3592" max="3592" width="8.5703125" style="1" customWidth="1"/>
    <col min="3593" max="3593" width="8.85546875" style="1" customWidth="1"/>
    <col min="3594" max="3594" width="9.42578125" style="1" customWidth="1"/>
    <col min="3595" max="3596" width="8.7109375" style="1" customWidth="1"/>
    <col min="3597" max="3840" width="9.140625" style="1"/>
    <col min="3841" max="3841" width="40.7109375" style="1" customWidth="1"/>
    <col min="3842" max="3842" width="9.7109375" style="1" customWidth="1"/>
    <col min="3843" max="3843" width="8.7109375" style="1" customWidth="1"/>
    <col min="3844" max="3844" width="9" style="1" customWidth="1"/>
    <col min="3845" max="3847" width="7.7109375" style="1" customWidth="1"/>
    <col min="3848" max="3848" width="8.5703125" style="1" customWidth="1"/>
    <col min="3849" max="3849" width="8.85546875" style="1" customWidth="1"/>
    <col min="3850" max="3850" width="9.42578125" style="1" customWidth="1"/>
    <col min="3851" max="3852" width="8.7109375" style="1" customWidth="1"/>
    <col min="3853" max="4096" width="9.140625" style="1"/>
    <col min="4097" max="4097" width="40.7109375" style="1" customWidth="1"/>
    <col min="4098" max="4098" width="9.7109375" style="1" customWidth="1"/>
    <col min="4099" max="4099" width="8.7109375" style="1" customWidth="1"/>
    <col min="4100" max="4100" width="9" style="1" customWidth="1"/>
    <col min="4101" max="4103" width="7.7109375" style="1" customWidth="1"/>
    <col min="4104" max="4104" width="8.5703125" style="1" customWidth="1"/>
    <col min="4105" max="4105" width="8.85546875" style="1" customWidth="1"/>
    <col min="4106" max="4106" width="9.42578125" style="1" customWidth="1"/>
    <col min="4107" max="4108" width="8.7109375" style="1" customWidth="1"/>
    <col min="4109" max="4352" width="9.140625" style="1"/>
    <col min="4353" max="4353" width="40.7109375" style="1" customWidth="1"/>
    <col min="4354" max="4354" width="9.7109375" style="1" customWidth="1"/>
    <col min="4355" max="4355" width="8.7109375" style="1" customWidth="1"/>
    <col min="4356" max="4356" width="9" style="1" customWidth="1"/>
    <col min="4357" max="4359" width="7.7109375" style="1" customWidth="1"/>
    <col min="4360" max="4360" width="8.5703125" style="1" customWidth="1"/>
    <col min="4361" max="4361" width="8.85546875" style="1" customWidth="1"/>
    <col min="4362" max="4362" width="9.42578125" style="1" customWidth="1"/>
    <col min="4363" max="4364" width="8.7109375" style="1" customWidth="1"/>
    <col min="4365" max="4608" width="9.140625" style="1"/>
    <col min="4609" max="4609" width="40.7109375" style="1" customWidth="1"/>
    <col min="4610" max="4610" width="9.7109375" style="1" customWidth="1"/>
    <col min="4611" max="4611" width="8.7109375" style="1" customWidth="1"/>
    <col min="4612" max="4612" width="9" style="1" customWidth="1"/>
    <col min="4613" max="4615" width="7.7109375" style="1" customWidth="1"/>
    <col min="4616" max="4616" width="8.5703125" style="1" customWidth="1"/>
    <col min="4617" max="4617" width="8.85546875" style="1" customWidth="1"/>
    <col min="4618" max="4618" width="9.42578125" style="1" customWidth="1"/>
    <col min="4619" max="4620" width="8.7109375" style="1" customWidth="1"/>
    <col min="4621" max="4864" width="9.140625" style="1"/>
    <col min="4865" max="4865" width="40.7109375" style="1" customWidth="1"/>
    <col min="4866" max="4866" width="9.7109375" style="1" customWidth="1"/>
    <col min="4867" max="4867" width="8.7109375" style="1" customWidth="1"/>
    <col min="4868" max="4868" width="9" style="1" customWidth="1"/>
    <col min="4869" max="4871" width="7.7109375" style="1" customWidth="1"/>
    <col min="4872" max="4872" width="8.5703125" style="1" customWidth="1"/>
    <col min="4873" max="4873" width="8.85546875" style="1" customWidth="1"/>
    <col min="4874" max="4874" width="9.42578125" style="1" customWidth="1"/>
    <col min="4875" max="4876" width="8.7109375" style="1" customWidth="1"/>
    <col min="4877" max="5120" width="9.140625" style="1"/>
    <col min="5121" max="5121" width="40.7109375" style="1" customWidth="1"/>
    <col min="5122" max="5122" width="9.7109375" style="1" customWidth="1"/>
    <col min="5123" max="5123" width="8.7109375" style="1" customWidth="1"/>
    <col min="5124" max="5124" width="9" style="1" customWidth="1"/>
    <col min="5125" max="5127" width="7.7109375" style="1" customWidth="1"/>
    <col min="5128" max="5128" width="8.5703125" style="1" customWidth="1"/>
    <col min="5129" max="5129" width="8.85546875" style="1" customWidth="1"/>
    <col min="5130" max="5130" width="9.42578125" style="1" customWidth="1"/>
    <col min="5131" max="5132" width="8.7109375" style="1" customWidth="1"/>
    <col min="5133" max="5376" width="9.140625" style="1"/>
    <col min="5377" max="5377" width="40.7109375" style="1" customWidth="1"/>
    <col min="5378" max="5378" width="9.7109375" style="1" customWidth="1"/>
    <col min="5379" max="5379" width="8.7109375" style="1" customWidth="1"/>
    <col min="5380" max="5380" width="9" style="1" customWidth="1"/>
    <col min="5381" max="5383" width="7.7109375" style="1" customWidth="1"/>
    <col min="5384" max="5384" width="8.5703125" style="1" customWidth="1"/>
    <col min="5385" max="5385" width="8.85546875" style="1" customWidth="1"/>
    <col min="5386" max="5386" width="9.42578125" style="1" customWidth="1"/>
    <col min="5387" max="5388" width="8.7109375" style="1" customWidth="1"/>
    <col min="5389" max="5632" width="9.140625" style="1"/>
    <col min="5633" max="5633" width="40.7109375" style="1" customWidth="1"/>
    <col min="5634" max="5634" width="9.7109375" style="1" customWidth="1"/>
    <col min="5635" max="5635" width="8.7109375" style="1" customWidth="1"/>
    <col min="5636" max="5636" width="9" style="1" customWidth="1"/>
    <col min="5637" max="5639" width="7.7109375" style="1" customWidth="1"/>
    <col min="5640" max="5640" width="8.5703125" style="1" customWidth="1"/>
    <col min="5641" max="5641" width="8.85546875" style="1" customWidth="1"/>
    <col min="5642" max="5642" width="9.42578125" style="1" customWidth="1"/>
    <col min="5643" max="5644" width="8.7109375" style="1" customWidth="1"/>
    <col min="5645" max="5888" width="9.140625" style="1"/>
    <col min="5889" max="5889" width="40.7109375" style="1" customWidth="1"/>
    <col min="5890" max="5890" width="9.7109375" style="1" customWidth="1"/>
    <col min="5891" max="5891" width="8.7109375" style="1" customWidth="1"/>
    <col min="5892" max="5892" width="9" style="1" customWidth="1"/>
    <col min="5893" max="5895" width="7.7109375" style="1" customWidth="1"/>
    <col min="5896" max="5896" width="8.5703125" style="1" customWidth="1"/>
    <col min="5897" max="5897" width="8.85546875" style="1" customWidth="1"/>
    <col min="5898" max="5898" width="9.42578125" style="1" customWidth="1"/>
    <col min="5899" max="5900" width="8.7109375" style="1" customWidth="1"/>
    <col min="5901" max="6144" width="9.140625" style="1"/>
    <col min="6145" max="6145" width="40.7109375" style="1" customWidth="1"/>
    <col min="6146" max="6146" width="9.7109375" style="1" customWidth="1"/>
    <col min="6147" max="6147" width="8.7109375" style="1" customWidth="1"/>
    <col min="6148" max="6148" width="9" style="1" customWidth="1"/>
    <col min="6149" max="6151" width="7.7109375" style="1" customWidth="1"/>
    <col min="6152" max="6152" width="8.5703125" style="1" customWidth="1"/>
    <col min="6153" max="6153" width="8.85546875" style="1" customWidth="1"/>
    <col min="6154" max="6154" width="9.42578125" style="1" customWidth="1"/>
    <col min="6155" max="6156" width="8.7109375" style="1" customWidth="1"/>
    <col min="6157" max="6400" width="9.140625" style="1"/>
    <col min="6401" max="6401" width="40.7109375" style="1" customWidth="1"/>
    <col min="6402" max="6402" width="9.7109375" style="1" customWidth="1"/>
    <col min="6403" max="6403" width="8.7109375" style="1" customWidth="1"/>
    <col min="6404" max="6404" width="9" style="1" customWidth="1"/>
    <col min="6405" max="6407" width="7.7109375" style="1" customWidth="1"/>
    <col min="6408" max="6408" width="8.5703125" style="1" customWidth="1"/>
    <col min="6409" max="6409" width="8.85546875" style="1" customWidth="1"/>
    <col min="6410" max="6410" width="9.42578125" style="1" customWidth="1"/>
    <col min="6411" max="6412" width="8.7109375" style="1" customWidth="1"/>
    <col min="6413" max="6656" width="9.140625" style="1"/>
    <col min="6657" max="6657" width="40.7109375" style="1" customWidth="1"/>
    <col min="6658" max="6658" width="9.7109375" style="1" customWidth="1"/>
    <col min="6659" max="6659" width="8.7109375" style="1" customWidth="1"/>
    <col min="6660" max="6660" width="9" style="1" customWidth="1"/>
    <col min="6661" max="6663" width="7.7109375" style="1" customWidth="1"/>
    <col min="6664" max="6664" width="8.5703125" style="1" customWidth="1"/>
    <col min="6665" max="6665" width="8.85546875" style="1" customWidth="1"/>
    <col min="6666" max="6666" width="9.42578125" style="1" customWidth="1"/>
    <col min="6667" max="6668" width="8.7109375" style="1" customWidth="1"/>
    <col min="6669" max="6912" width="9.140625" style="1"/>
    <col min="6913" max="6913" width="40.7109375" style="1" customWidth="1"/>
    <col min="6914" max="6914" width="9.7109375" style="1" customWidth="1"/>
    <col min="6915" max="6915" width="8.7109375" style="1" customWidth="1"/>
    <col min="6916" max="6916" width="9" style="1" customWidth="1"/>
    <col min="6917" max="6919" width="7.7109375" style="1" customWidth="1"/>
    <col min="6920" max="6920" width="8.5703125" style="1" customWidth="1"/>
    <col min="6921" max="6921" width="8.85546875" style="1" customWidth="1"/>
    <col min="6922" max="6922" width="9.42578125" style="1" customWidth="1"/>
    <col min="6923" max="6924" width="8.7109375" style="1" customWidth="1"/>
    <col min="6925" max="7168" width="9.140625" style="1"/>
    <col min="7169" max="7169" width="40.7109375" style="1" customWidth="1"/>
    <col min="7170" max="7170" width="9.7109375" style="1" customWidth="1"/>
    <col min="7171" max="7171" width="8.7109375" style="1" customWidth="1"/>
    <col min="7172" max="7172" width="9" style="1" customWidth="1"/>
    <col min="7173" max="7175" width="7.7109375" style="1" customWidth="1"/>
    <col min="7176" max="7176" width="8.5703125" style="1" customWidth="1"/>
    <col min="7177" max="7177" width="8.85546875" style="1" customWidth="1"/>
    <col min="7178" max="7178" width="9.42578125" style="1" customWidth="1"/>
    <col min="7179" max="7180" width="8.7109375" style="1" customWidth="1"/>
    <col min="7181" max="7424" width="9.140625" style="1"/>
    <col min="7425" max="7425" width="40.7109375" style="1" customWidth="1"/>
    <col min="7426" max="7426" width="9.7109375" style="1" customWidth="1"/>
    <col min="7427" max="7427" width="8.7109375" style="1" customWidth="1"/>
    <col min="7428" max="7428" width="9" style="1" customWidth="1"/>
    <col min="7429" max="7431" width="7.7109375" style="1" customWidth="1"/>
    <col min="7432" max="7432" width="8.5703125" style="1" customWidth="1"/>
    <col min="7433" max="7433" width="8.85546875" style="1" customWidth="1"/>
    <col min="7434" max="7434" width="9.42578125" style="1" customWidth="1"/>
    <col min="7435" max="7436" width="8.7109375" style="1" customWidth="1"/>
    <col min="7437" max="7680" width="9.140625" style="1"/>
    <col min="7681" max="7681" width="40.7109375" style="1" customWidth="1"/>
    <col min="7682" max="7682" width="9.7109375" style="1" customWidth="1"/>
    <col min="7683" max="7683" width="8.7109375" style="1" customWidth="1"/>
    <col min="7684" max="7684" width="9" style="1" customWidth="1"/>
    <col min="7685" max="7687" width="7.7109375" style="1" customWidth="1"/>
    <col min="7688" max="7688" width="8.5703125" style="1" customWidth="1"/>
    <col min="7689" max="7689" width="8.85546875" style="1" customWidth="1"/>
    <col min="7690" max="7690" width="9.42578125" style="1" customWidth="1"/>
    <col min="7691" max="7692" width="8.7109375" style="1" customWidth="1"/>
    <col min="7693" max="7936" width="9.140625" style="1"/>
    <col min="7937" max="7937" width="40.7109375" style="1" customWidth="1"/>
    <col min="7938" max="7938" width="9.7109375" style="1" customWidth="1"/>
    <col min="7939" max="7939" width="8.7109375" style="1" customWidth="1"/>
    <col min="7940" max="7940" width="9" style="1" customWidth="1"/>
    <col min="7941" max="7943" width="7.7109375" style="1" customWidth="1"/>
    <col min="7944" max="7944" width="8.5703125" style="1" customWidth="1"/>
    <col min="7945" max="7945" width="8.85546875" style="1" customWidth="1"/>
    <col min="7946" max="7946" width="9.42578125" style="1" customWidth="1"/>
    <col min="7947" max="7948" width="8.7109375" style="1" customWidth="1"/>
    <col min="7949" max="8192" width="9.140625" style="1"/>
    <col min="8193" max="8193" width="40.7109375" style="1" customWidth="1"/>
    <col min="8194" max="8194" width="9.7109375" style="1" customWidth="1"/>
    <col min="8195" max="8195" width="8.7109375" style="1" customWidth="1"/>
    <col min="8196" max="8196" width="9" style="1" customWidth="1"/>
    <col min="8197" max="8199" width="7.7109375" style="1" customWidth="1"/>
    <col min="8200" max="8200" width="8.5703125" style="1" customWidth="1"/>
    <col min="8201" max="8201" width="8.85546875" style="1" customWidth="1"/>
    <col min="8202" max="8202" width="9.42578125" style="1" customWidth="1"/>
    <col min="8203" max="8204" width="8.7109375" style="1" customWidth="1"/>
    <col min="8205" max="8448" width="9.140625" style="1"/>
    <col min="8449" max="8449" width="40.7109375" style="1" customWidth="1"/>
    <col min="8450" max="8450" width="9.7109375" style="1" customWidth="1"/>
    <col min="8451" max="8451" width="8.7109375" style="1" customWidth="1"/>
    <col min="8452" max="8452" width="9" style="1" customWidth="1"/>
    <col min="8453" max="8455" width="7.7109375" style="1" customWidth="1"/>
    <col min="8456" max="8456" width="8.5703125" style="1" customWidth="1"/>
    <col min="8457" max="8457" width="8.85546875" style="1" customWidth="1"/>
    <col min="8458" max="8458" width="9.42578125" style="1" customWidth="1"/>
    <col min="8459" max="8460" width="8.7109375" style="1" customWidth="1"/>
    <col min="8461" max="8704" width="9.140625" style="1"/>
    <col min="8705" max="8705" width="40.7109375" style="1" customWidth="1"/>
    <col min="8706" max="8706" width="9.7109375" style="1" customWidth="1"/>
    <col min="8707" max="8707" width="8.7109375" style="1" customWidth="1"/>
    <col min="8708" max="8708" width="9" style="1" customWidth="1"/>
    <col min="8709" max="8711" width="7.7109375" style="1" customWidth="1"/>
    <col min="8712" max="8712" width="8.5703125" style="1" customWidth="1"/>
    <col min="8713" max="8713" width="8.85546875" style="1" customWidth="1"/>
    <col min="8714" max="8714" width="9.42578125" style="1" customWidth="1"/>
    <col min="8715" max="8716" width="8.7109375" style="1" customWidth="1"/>
    <col min="8717" max="8960" width="9.140625" style="1"/>
    <col min="8961" max="8961" width="40.7109375" style="1" customWidth="1"/>
    <col min="8962" max="8962" width="9.7109375" style="1" customWidth="1"/>
    <col min="8963" max="8963" width="8.7109375" style="1" customWidth="1"/>
    <col min="8964" max="8964" width="9" style="1" customWidth="1"/>
    <col min="8965" max="8967" width="7.7109375" style="1" customWidth="1"/>
    <col min="8968" max="8968" width="8.5703125" style="1" customWidth="1"/>
    <col min="8969" max="8969" width="8.85546875" style="1" customWidth="1"/>
    <col min="8970" max="8970" width="9.42578125" style="1" customWidth="1"/>
    <col min="8971" max="8972" width="8.7109375" style="1" customWidth="1"/>
    <col min="8973" max="9216" width="9.140625" style="1"/>
    <col min="9217" max="9217" width="40.7109375" style="1" customWidth="1"/>
    <col min="9218" max="9218" width="9.7109375" style="1" customWidth="1"/>
    <col min="9219" max="9219" width="8.7109375" style="1" customWidth="1"/>
    <col min="9220" max="9220" width="9" style="1" customWidth="1"/>
    <col min="9221" max="9223" width="7.7109375" style="1" customWidth="1"/>
    <col min="9224" max="9224" width="8.5703125" style="1" customWidth="1"/>
    <col min="9225" max="9225" width="8.85546875" style="1" customWidth="1"/>
    <col min="9226" max="9226" width="9.42578125" style="1" customWidth="1"/>
    <col min="9227" max="9228" width="8.7109375" style="1" customWidth="1"/>
    <col min="9229" max="9472" width="9.140625" style="1"/>
    <col min="9473" max="9473" width="40.7109375" style="1" customWidth="1"/>
    <col min="9474" max="9474" width="9.7109375" style="1" customWidth="1"/>
    <col min="9475" max="9475" width="8.7109375" style="1" customWidth="1"/>
    <col min="9476" max="9476" width="9" style="1" customWidth="1"/>
    <col min="9477" max="9479" width="7.7109375" style="1" customWidth="1"/>
    <col min="9480" max="9480" width="8.5703125" style="1" customWidth="1"/>
    <col min="9481" max="9481" width="8.85546875" style="1" customWidth="1"/>
    <col min="9482" max="9482" width="9.42578125" style="1" customWidth="1"/>
    <col min="9483" max="9484" width="8.7109375" style="1" customWidth="1"/>
    <col min="9485" max="9728" width="9.140625" style="1"/>
    <col min="9729" max="9729" width="40.7109375" style="1" customWidth="1"/>
    <col min="9730" max="9730" width="9.7109375" style="1" customWidth="1"/>
    <col min="9731" max="9731" width="8.7109375" style="1" customWidth="1"/>
    <col min="9732" max="9732" width="9" style="1" customWidth="1"/>
    <col min="9733" max="9735" width="7.7109375" style="1" customWidth="1"/>
    <col min="9736" max="9736" width="8.5703125" style="1" customWidth="1"/>
    <col min="9737" max="9737" width="8.85546875" style="1" customWidth="1"/>
    <col min="9738" max="9738" width="9.42578125" style="1" customWidth="1"/>
    <col min="9739" max="9740" width="8.7109375" style="1" customWidth="1"/>
    <col min="9741" max="9984" width="9.140625" style="1"/>
    <col min="9985" max="9985" width="40.7109375" style="1" customWidth="1"/>
    <col min="9986" max="9986" width="9.7109375" style="1" customWidth="1"/>
    <col min="9987" max="9987" width="8.7109375" style="1" customWidth="1"/>
    <col min="9988" max="9988" width="9" style="1" customWidth="1"/>
    <col min="9989" max="9991" width="7.7109375" style="1" customWidth="1"/>
    <col min="9992" max="9992" width="8.5703125" style="1" customWidth="1"/>
    <col min="9993" max="9993" width="8.85546875" style="1" customWidth="1"/>
    <col min="9994" max="9994" width="9.42578125" style="1" customWidth="1"/>
    <col min="9995" max="9996" width="8.7109375" style="1" customWidth="1"/>
    <col min="9997" max="10240" width="9.140625" style="1"/>
    <col min="10241" max="10241" width="40.7109375" style="1" customWidth="1"/>
    <col min="10242" max="10242" width="9.7109375" style="1" customWidth="1"/>
    <col min="10243" max="10243" width="8.7109375" style="1" customWidth="1"/>
    <col min="10244" max="10244" width="9" style="1" customWidth="1"/>
    <col min="10245" max="10247" width="7.7109375" style="1" customWidth="1"/>
    <col min="10248" max="10248" width="8.5703125" style="1" customWidth="1"/>
    <col min="10249" max="10249" width="8.85546875" style="1" customWidth="1"/>
    <col min="10250" max="10250" width="9.42578125" style="1" customWidth="1"/>
    <col min="10251" max="10252" width="8.7109375" style="1" customWidth="1"/>
    <col min="10253" max="10496" width="9.140625" style="1"/>
    <col min="10497" max="10497" width="40.7109375" style="1" customWidth="1"/>
    <col min="10498" max="10498" width="9.7109375" style="1" customWidth="1"/>
    <col min="10499" max="10499" width="8.7109375" style="1" customWidth="1"/>
    <col min="10500" max="10500" width="9" style="1" customWidth="1"/>
    <col min="10501" max="10503" width="7.7109375" style="1" customWidth="1"/>
    <col min="10504" max="10504" width="8.5703125" style="1" customWidth="1"/>
    <col min="10505" max="10505" width="8.85546875" style="1" customWidth="1"/>
    <col min="10506" max="10506" width="9.42578125" style="1" customWidth="1"/>
    <col min="10507" max="10508" width="8.7109375" style="1" customWidth="1"/>
    <col min="10509" max="10752" width="9.140625" style="1"/>
    <col min="10753" max="10753" width="40.7109375" style="1" customWidth="1"/>
    <col min="10754" max="10754" width="9.7109375" style="1" customWidth="1"/>
    <col min="10755" max="10755" width="8.7109375" style="1" customWidth="1"/>
    <col min="10756" max="10756" width="9" style="1" customWidth="1"/>
    <col min="10757" max="10759" width="7.7109375" style="1" customWidth="1"/>
    <col min="10760" max="10760" width="8.5703125" style="1" customWidth="1"/>
    <col min="10761" max="10761" width="8.85546875" style="1" customWidth="1"/>
    <col min="10762" max="10762" width="9.42578125" style="1" customWidth="1"/>
    <col min="10763" max="10764" width="8.7109375" style="1" customWidth="1"/>
    <col min="10765" max="11008" width="9.140625" style="1"/>
    <col min="11009" max="11009" width="40.7109375" style="1" customWidth="1"/>
    <col min="11010" max="11010" width="9.7109375" style="1" customWidth="1"/>
    <col min="11011" max="11011" width="8.7109375" style="1" customWidth="1"/>
    <col min="11012" max="11012" width="9" style="1" customWidth="1"/>
    <col min="11013" max="11015" width="7.7109375" style="1" customWidth="1"/>
    <col min="11016" max="11016" width="8.5703125" style="1" customWidth="1"/>
    <col min="11017" max="11017" width="8.85546875" style="1" customWidth="1"/>
    <col min="11018" max="11018" width="9.42578125" style="1" customWidth="1"/>
    <col min="11019" max="11020" width="8.7109375" style="1" customWidth="1"/>
    <col min="11021" max="11264" width="9.140625" style="1"/>
    <col min="11265" max="11265" width="40.7109375" style="1" customWidth="1"/>
    <col min="11266" max="11266" width="9.7109375" style="1" customWidth="1"/>
    <col min="11267" max="11267" width="8.7109375" style="1" customWidth="1"/>
    <col min="11268" max="11268" width="9" style="1" customWidth="1"/>
    <col min="11269" max="11271" width="7.7109375" style="1" customWidth="1"/>
    <col min="11272" max="11272" width="8.5703125" style="1" customWidth="1"/>
    <col min="11273" max="11273" width="8.85546875" style="1" customWidth="1"/>
    <col min="11274" max="11274" width="9.42578125" style="1" customWidth="1"/>
    <col min="11275" max="11276" width="8.7109375" style="1" customWidth="1"/>
    <col min="11277" max="11520" width="9.140625" style="1"/>
    <col min="11521" max="11521" width="40.7109375" style="1" customWidth="1"/>
    <col min="11522" max="11522" width="9.7109375" style="1" customWidth="1"/>
    <col min="11523" max="11523" width="8.7109375" style="1" customWidth="1"/>
    <col min="11524" max="11524" width="9" style="1" customWidth="1"/>
    <col min="11525" max="11527" width="7.7109375" style="1" customWidth="1"/>
    <col min="11528" max="11528" width="8.5703125" style="1" customWidth="1"/>
    <col min="11529" max="11529" width="8.85546875" style="1" customWidth="1"/>
    <col min="11530" max="11530" width="9.42578125" style="1" customWidth="1"/>
    <col min="11531" max="11532" width="8.7109375" style="1" customWidth="1"/>
    <col min="11533" max="11776" width="9.140625" style="1"/>
    <col min="11777" max="11777" width="40.7109375" style="1" customWidth="1"/>
    <col min="11778" max="11778" width="9.7109375" style="1" customWidth="1"/>
    <col min="11779" max="11779" width="8.7109375" style="1" customWidth="1"/>
    <col min="11780" max="11780" width="9" style="1" customWidth="1"/>
    <col min="11781" max="11783" width="7.7109375" style="1" customWidth="1"/>
    <col min="11784" max="11784" width="8.5703125" style="1" customWidth="1"/>
    <col min="11785" max="11785" width="8.85546875" style="1" customWidth="1"/>
    <col min="11786" max="11786" width="9.42578125" style="1" customWidth="1"/>
    <col min="11787" max="11788" width="8.7109375" style="1" customWidth="1"/>
    <col min="11789" max="12032" width="9.140625" style="1"/>
    <col min="12033" max="12033" width="40.7109375" style="1" customWidth="1"/>
    <col min="12034" max="12034" width="9.7109375" style="1" customWidth="1"/>
    <col min="12035" max="12035" width="8.7109375" style="1" customWidth="1"/>
    <col min="12036" max="12036" width="9" style="1" customWidth="1"/>
    <col min="12037" max="12039" width="7.7109375" style="1" customWidth="1"/>
    <col min="12040" max="12040" width="8.5703125" style="1" customWidth="1"/>
    <col min="12041" max="12041" width="8.85546875" style="1" customWidth="1"/>
    <col min="12042" max="12042" width="9.42578125" style="1" customWidth="1"/>
    <col min="12043" max="12044" width="8.7109375" style="1" customWidth="1"/>
    <col min="12045" max="12288" width="9.140625" style="1"/>
    <col min="12289" max="12289" width="40.7109375" style="1" customWidth="1"/>
    <col min="12290" max="12290" width="9.7109375" style="1" customWidth="1"/>
    <col min="12291" max="12291" width="8.7109375" style="1" customWidth="1"/>
    <col min="12292" max="12292" width="9" style="1" customWidth="1"/>
    <col min="12293" max="12295" width="7.7109375" style="1" customWidth="1"/>
    <col min="12296" max="12296" width="8.5703125" style="1" customWidth="1"/>
    <col min="12297" max="12297" width="8.85546875" style="1" customWidth="1"/>
    <col min="12298" max="12298" width="9.42578125" style="1" customWidth="1"/>
    <col min="12299" max="12300" width="8.7109375" style="1" customWidth="1"/>
    <col min="12301" max="12544" width="9.140625" style="1"/>
    <col min="12545" max="12545" width="40.7109375" style="1" customWidth="1"/>
    <col min="12546" max="12546" width="9.7109375" style="1" customWidth="1"/>
    <col min="12547" max="12547" width="8.7109375" style="1" customWidth="1"/>
    <col min="12548" max="12548" width="9" style="1" customWidth="1"/>
    <col min="12549" max="12551" width="7.7109375" style="1" customWidth="1"/>
    <col min="12552" max="12552" width="8.5703125" style="1" customWidth="1"/>
    <col min="12553" max="12553" width="8.85546875" style="1" customWidth="1"/>
    <col min="12554" max="12554" width="9.42578125" style="1" customWidth="1"/>
    <col min="12555" max="12556" width="8.7109375" style="1" customWidth="1"/>
    <col min="12557" max="12800" width="9.140625" style="1"/>
    <col min="12801" max="12801" width="40.7109375" style="1" customWidth="1"/>
    <col min="12802" max="12802" width="9.7109375" style="1" customWidth="1"/>
    <col min="12803" max="12803" width="8.7109375" style="1" customWidth="1"/>
    <col min="12804" max="12804" width="9" style="1" customWidth="1"/>
    <col min="12805" max="12807" width="7.7109375" style="1" customWidth="1"/>
    <col min="12808" max="12808" width="8.5703125" style="1" customWidth="1"/>
    <col min="12809" max="12809" width="8.85546875" style="1" customWidth="1"/>
    <col min="12810" max="12810" width="9.42578125" style="1" customWidth="1"/>
    <col min="12811" max="12812" width="8.7109375" style="1" customWidth="1"/>
    <col min="12813" max="13056" width="9.140625" style="1"/>
    <col min="13057" max="13057" width="40.7109375" style="1" customWidth="1"/>
    <col min="13058" max="13058" width="9.7109375" style="1" customWidth="1"/>
    <col min="13059" max="13059" width="8.7109375" style="1" customWidth="1"/>
    <col min="13060" max="13060" width="9" style="1" customWidth="1"/>
    <col min="13061" max="13063" width="7.7109375" style="1" customWidth="1"/>
    <col min="13064" max="13064" width="8.5703125" style="1" customWidth="1"/>
    <col min="13065" max="13065" width="8.85546875" style="1" customWidth="1"/>
    <col min="13066" max="13066" width="9.42578125" style="1" customWidth="1"/>
    <col min="13067" max="13068" width="8.7109375" style="1" customWidth="1"/>
    <col min="13069" max="13312" width="9.140625" style="1"/>
    <col min="13313" max="13313" width="40.7109375" style="1" customWidth="1"/>
    <col min="13314" max="13314" width="9.7109375" style="1" customWidth="1"/>
    <col min="13315" max="13315" width="8.7109375" style="1" customWidth="1"/>
    <col min="13316" max="13316" width="9" style="1" customWidth="1"/>
    <col min="13317" max="13319" width="7.7109375" style="1" customWidth="1"/>
    <col min="13320" max="13320" width="8.5703125" style="1" customWidth="1"/>
    <col min="13321" max="13321" width="8.85546875" style="1" customWidth="1"/>
    <col min="13322" max="13322" width="9.42578125" style="1" customWidth="1"/>
    <col min="13323" max="13324" width="8.7109375" style="1" customWidth="1"/>
    <col min="13325" max="13568" width="9.140625" style="1"/>
    <col min="13569" max="13569" width="40.7109375" style="1" customWidth="1"/>
    <col min="13570" max="13570" width="9.7109375" style="1" customWidth="1"/>
    <col min="13571" max="13571" width="8.7109375" style="1" customWidth="1"/>
    <col min="13572" max="13572" width="9" style="1" customWidth="1"/>
    <col min="13573" max="13575" width="7.7109375" style="1" customWidth="1"/>
    <col min="13576" max="13576" width="8.5703125" style="1" customWidth="1"/>
    <col min="13577" max="13577" width="8.85546875" style="1" customWidth="1"/>
    <col min="13578" max="13578" width="9.42578125" style="1" customWidth="1"/>
    <col min="13579" max="13580" width="8.7109375" style="1" customWidth="1"/>
    <col min="13581" max="13824" width="9.140625" style="1"/>
    <col min="13825" max="13825" width="40.7109375" style="1" customWidth="1"/>
    <col min="13826" max="13826" width="9.7109375" style="1" customWidth="1"/>
    <col min="13827" max="13827" width="8.7109375" style="1" customWidth="1"/>
    <col min="13828" max="13828" width="9" style="1" customWidth="1"/>
    <col min="13829" max="13831" width="7.7109375" style="1" customWidth="1"/>
    <col min="13832" max="13832" width="8.5703125" style="1" customWidth="1"/>
    <col min="13833" max="13833" width="8.85546875" style="1" customWidth="1"/>
    <col min="13834" max="13834" width="9.42578125" style="1" customWidth="1"/>
    <col min="13835" max="13836" width="8.7109375" style="1" customWidth="1"/>
    <col min="13837" max="14080" width="9.140625" style="1"/>
    <col min="14081" max="14081" width="40.7109375" style="1" customWidth="1"/>
    <col min="14082" max="14082" width="9.7109375" style="1" customWidth="1"/>
    <col min="14083" max="14083" width="8.7109375" style="1" customWidth="1"/>
    <col min="14084" max="14084" width="9" style="1" customWidth="1"/>
    <col min="14085" max="14087" width="7.7109375" style="1" customWidth="1"/>
    <col min="14088" max="14088" width="8.5703125" style="1" customWidth="1"/>
    <col min="14089" max="14089" width="8.85546875" style="1" customWidth="1"/>
    <col min="14090" max="14090" width="9.42578125" style="1" customWidth="1"/>
    <col min="14091" max="14092" width="8.7109375" style="1" customWidth="1"/>
    <col min="14093" max="14336" width="9.140625" style="1"/>
    <col min="14337" max="14337" width="40.7109375" style="1" customWidth="1"/>
    <col min="14338" max="14338" width="9.7109375" style="1" customWidth="1"/>
    <col min="14339" max="14339" width="8.7109375" style="1" customWidth="1"/>
    <col min="14340" max="14340" width="9" style="1" customWidth="1"/>
    <col min="14341" max="14343" width="7.7109375" style="1" customWidth="1"/>
    <col min="14344" max="14344" width="8.5703125" style="1" customWidth="1"/>
    <col min="14345" max="14345" width="8.85546875" style="1" customWidth="1"/>
    <col min="14346" max="14346" width="9.42578125" style="1" customWidth="1"/>
    <col min="14347" max="14348" width="8.7109375" style="1" customWidth="1"/>
    <col min="14349" max="14592" width="9.140625" style="1"/>
    <col min="14593" max="14593" width="40.7109375" style="1" customWidth="1"/>
    <col min="14594" max="14594" width="9.7109375" style="1" customWidth="1"/>
    <col min="14595" max="14595" width="8.7109375" style="1" customWidth="1"/>
    <col min="14596" max="14596" width="9" style="1" customWidth="1"/>
    <col min="14597" max="14599" width="7.7109375" style="1" customWidth="1"/>
    <col min="14600" max="14600" width="8.5703125" style="1" customWidth="1"/>
    <col min="14601" max="14601" width="8.85546875" style="1" customWidth="1"/>
    <col min="14602" max="14602" width="9.42578125" style="1" customWidth="1"/>
    <col min="14603" max="14604" width="8.7109375" style="1" customWidth="1"/>
    <col min="14605" max="14848" width="9.140625" style="1"/>
    <col min="14849" max="14849" width="40.7109375" style="1" customWidth="1"/>
    <col min="14850" max="14850" width="9.7109375" style="1" customWidth="1"/>
    <col min="14851" max="14851" width="8.7109375" style="1" customWidth="1"/>
    <col min="14852" max="14852" width="9" style="1" customWidth="1"/>
    <col min="14853" max="14855" width="7.7109375" style="1" customWidth="1"/>
    <col min="14856" max="14856" width="8.5703125" style="1" customWidth="1"/>
    <col min="14857" max="14857" width="8.85546875" style="1" customWidth="1"/>
    <col min="14858" max="14858" width="9.42578125" style="1" customWidth="1"/>
    <col min="14859" max="14860" width="8.7109375" style="1" customWidth="1"/>
    <col min="14861" max="15104" width="9.140625" style="1"/>
    <col min="15105" max="15105" width="40.7109375" style="1" customWidth="1"/>
    <col min="15106" max="15106" width="9.7109375" style="1" customWidth="1"/>
    <col min="15107" max="15107" width="8.7109375" style="1" customWidth="1"/>
    <col min="15108" max="15108" width="9" style="1" customWidth="1"/>
    <col min="15109" max="15111" width="7.7109375" style="1" customWidth="1"/>
    <col min="15112" max="15112" width="8.5703125" style="1" customWidth="1"/>
    <col min="15113" max="15113" width="8.85546875" style="1" customWidth="1"/>
    <col min="15114" max="15114" width="9.42578125" style="1" customWidth="1"/>
    <col min="15115" max="15116" width="8.7109375" style="1" customWidth="1"/>
    <col min="15117" max="15360" width="9.140625" style="1"/>
    <col min="15361" max="15361" width="40.7109375" style="1" customWidth="1"/>
    <col min="15362" max="15362" width="9.7109375" style="1" customWidth="1"/>
    <col min="15363" max="15363" width="8.7109375" style="1" customWidth="1"/>
    <col min="15364" max="15364" width="9" style="1" customWidth="1"/>
    <col min="15365" max="15367" width="7.7109375" style="1" customWidth="1"/>
    <col min="15368" max="15368" width="8.5703125" style="1" customWidth="1"/>
    <col min="15369" max="15369" width="8.85546875" style="1" customWidth="1"/>
    <col min="15370" max="15370" width="9.42578125" style="1" customWidth="1"/>
    <col min="15371" max="15372" width="8.7109375" style="1" customWidth="1"/>
    <col min="15373" max="15616" width="9.140625" style="1"/>
    <col min="15617" max="15617" width="40.7109375" style="1" customWidth="1"/>
    <col min="15618" max="15618" width="9.7109375" style="1" customWidth="1"/>
    <col min="15619" max="15619" width="8.7109375" style="1" customWidth="1"/>
    <col min="15620" max="15620" width="9" style="1" customWidth="1"/>
    <col min="15621" max="15623" width="7.7109375" style="1" customWidth="1"/>
    <col min="15624" max="15624" width="8.5703125" style="1" customWidth="1"/>
    <col min="15625" max="15625" width="8.85546875" style="1" customWidth="1"/>
    <col min="15626" max="15626" width="9.42578125" style="1" customWidth="1"/>
    <col min="15627" max="15628" width="8.7109375" style="1" customWidth="1"/>
    <col min="15629" max="15872" width="9.140625" style="1"/>
    <col min="15873" max="15873" width="40.7109375" style="1" customWidth="1"/>
    <col min="15874" max="15874" width="9.7109375" style="1" customWidth="1"/>
    <col min="15875" max="15875" width="8.7109375" style="1" customWidth="1"/>
    <col min="15876" max="15876" width="9" style="1" customWidth="1"/>
    <col min="15877" max="15879" width="7.7109375" style="1" customWidth="1"/>
    <col min="15880" max="15880" width="8.5703125" style="1" customWidth="1"/>
    <col min="15881" max="15881" width="8.85546875" style="1" customWidth="1"/>
    <col min="15882" max="15882" width="9.42578125" style="1" customWidth="1"/>
    <col min="15883" max="15884" width="8.7109375" style="1" customWidth="1"/>
    <col min="15885" max="16128" width="9.140625" style="1"/>
    <col min="16129" max="16129" width="40.7109375" style="1" customWidth="1"/>
    <col min="16130" max="16130" width="9.7109375" style="1" customWidth="1"/>
    <col min="16131" max="16131" width="8.7109375" style="1" customWidth="1"/>
    <col min="16132" max="16132" width="9" style="1" customWidth="1"/>
    <col min="16133" max="16135" width="7.7109375" style="1" customWidth="1"/>
    <col min="16136" max="16136" width="8.5703125" style="1" customWidth="1"/>
    <col min="16137" max="16137" width="8.85546875" style="1" customWidth="1"/>
    <col min="16138" max="16138" width="9.42578125" style="1" customWidth="1"/>
    <col min="16139" max="16140" width="8.7109375" style="1" customWidth="1"/>
    <col min="16141" max="16384" width="9.140625" style="1"/>
  </cols>
  <sheetData>
    <row r="1" spans="1:48" ht="15" x14ac:dyDescent="0.25">
      <c r="Q1" s="42"/>
      <c r="R1" s="43"/>
      <c r="S1" s="43"/>
      <c r="T1" s="44"/>
      <c r="V1" s="43"/>
      <c r="AK1" s="42"/>
      <c r="AL1" s="43"/>
      <c r="AM1" s="42" t="s">
        <v>99</v>
      </c>
      <c r="AN1" s="43"/>
      <c r="AO1" s="43"/>
      <c r="AR1" s="43"/>
      <c r="AS1" s="44"/>
      <c r="AV1" s="45" t="s">
        <v>100</v>
      </c>
    </row>
    <row r="2" spans="1:48" ht="18.75" x14ac:dyDescent="0.3">
      <c r="A2" s="164" t="str">
        <f>"Дебиторская  задолженность  организаций " &amp; chego1</f>
        <v>Дебиторская  задолженность  организаций по районам о б л а с т и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Q2" s="43"/>
      <c r="R2" s="43"/>
      <c r="S2" s="43"/>
      <c r="T2" s="43"/>
      <c r="U2" s="46"/>
      <c r="W2" s="43"/>
      <c r="AK2" s="43"/>
      <c r="AL2" s="43"/>
      <c r="AM2" s="43" t="s">
        <v>101</v>
      </c>
      <c r="AN2" s="43"/>
      <c r="AO2" s="43"/>
      <c r="AP2" s="43"/>
      <c r="AQ2" s="46"/>
      <c r="AR2" s="43"/>
    </row>
    <row r="3" spans="1:48" ht="18.75" x14ac:dyDescent="0.3">
      <c r="A3" s="166" t="str">
        <f>CONCATENATE(data,"  ",godt," года")</f>
        <v>на 1 мая  2015 года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Q3" s="43"/>
      <c r="R3" s="43"/>
      <c r="S3" s="43"/>
      <c r="T3" s="43"/>
      <c r="U3" s="46"/>
      <c r="W3" s="43"/>
      <c r="AK3" s="43"/>
      <c r="AL3" s="43"/>
      <c r="AM3" s="43" t="s">
        <v>102</v>
      </c>
      <c r="AN3" s="43"/>
      <c r="AO3" s="43"/>
      <c r="AP3" s="43"/>
      <c r="AQ3" s="46"/>
      <c r="AR3" s="43"/>
    </row>
    <row r="4" spans="1:48" x14ac:dyDescent="0.2">
      <c r="L4" s="1" t="s">
        <v>103</v>
      </c>
      <c r="Q4" s="43"/>
      <c r="R4" s="43"/>
      <c r="S4" s="43"/>
      <c r="T4" s="43"/>
      <c r="U4" s="46"/>
      <c r="W4" s="43"/>
      <c r="AK4" s="43"/>
      <c r="AL4" s="43"/>
      <c r="AM4" s="43"/>
      <c r="AN4" s="43"/>
      <c r="AO4" s="43"/>
      <c r="AP4" s="43"/>
      <c r="AQ4" s="46"/>
    </row>
    <row r="5" spans="1:48" x14ac:dyDescent="0.2">
      <c r="H5" s="19" t="s">
        <v>28</v>
      </c>
      <c r="Q5" s="43"/>
      <c r="R5" s="43"/>
      <c r="S5" s="43"/>
      <c r="T5" s="43"/>
      <c r="U5" s="46"/>
      <c r="W5" s="43"/>
      <c r="AK5" s="43"/>
      <c r="AL5" s="43"/>
      <c r="AM5" s="43"/>
      <c r="AN5" s="43"/>
      <c r="AO5" s="43"/>
      <c r="AP5" s="43"/>
      <c r="AQ5" s="46"/>
    </row>
    <row r="6" spans="1:48" ht="12" customHeight="1" x14ac:dyDescent="0.25">
      <c r="A6" s="29"/>
      <c r="B6" s="138" t="s">
        <v>104</v>
      </c>
      <c r="C6" s="139"/>
      <c r="D6" s="188" t="s">
        <v>105</v>
      </c>
      <c r="E6" s="189"/>
      <c r="F6" s="189"/>
      <c r="G6" s="189"/>
      <c r="H6" s="189"/>
      <c r="I6" s="190"/>
      <c r="J6" s="47" t="s">
        <v>106</v>
      </c>
      <c r="L6" s="48"/>
      <c r="M6" s="49"/>
      <c r="N6" s="49"/>
      <c r="O6" s="49"/>
      <c r="P6" s="49"/>
      <c r="Q6" s="50"/>
      <c r="T6" s="51"/>
    </row>
    <row r="7" spans="1:48" ht="12" customHeight="1" x14ac:dyDescent="0.2">
      <c r="A7" s="28"/>
      <c r="B7" s="158" t="s">
        <v>33</v>
      </c>
      <c r="C7" s="159"/>
      <c r="D7" s="191"/>
      <c r="E7" s="192"/>
      <c r="F7" s="193"/>
      <c r="G7" s="193"/>
      <c r="H7" s="193"/>
      <c r="I7" s="194"/>
      <c r="J7" s="52" t="s">
        <v>44</v>
      </c>
      <c r="L7" s="48"/>
      <c r="M7" s="49"/>
      <c r="N7" s="49"/>
      <c r="O7" s="49"/>
      <c r="P7" s="49"/>
      <c r="Q7" s="50"/>
      <c r="AM7" s="43" t="str">
        <f>"Тираж 1 экз.  Подписано к печати 01.01." &amp; [6]!godtt &amp; " г."</f>
        <v>Тираж 1 экз.  Подписано к печати 01.01.2015 г.</v>
      </c>
    </row>
    <row r="8" spans="1:48" ht="12" customHeight="1" x14ac:dyDescent="0.2">
      <c r="A8" s="28"/>
      <c r="B8" s="158" t="s">
        <v>107</v>
      </c>
      <c r="C8" s="159"/>
      <c r="D8" s="183" t="s">
        <v>33</v>
      </c>
      <c r="E8" s="171"/>
      <c r="F8" s="184" t="s">
        <v>108</v>
      </c>
      <c r="G8" s="185"/>
      <c r="H8" s="185"/>
      <c r="I8" s="186"/>
      <c r="J8" s="52" t="s">
        <v>109</v>
      </c>
      <c r="L8" s="48"/>
      <c r="M8" s="53"/>
    </row>
    <row r="9" spans="1:48" ht="12" customHeight="1" x14ac:dyDescent="0.2">
      <c r="A9" s="22"/>
      <c r="B9" s="158"/>
      <c r="C9" s="159"/>
      <c r="D9" s="178" t="s">
        <v>110</v>
      </c>
      <c r="E9" s="182"/>
      <c r="F9" s="178" t="s">
        <v>91</v>
      </c>
      <c r="G9" s="179"/>
      <c r="H9" s="182" t="s">
        <v>111</v>
      </c>
      <c r="I9" s="179"/>
      <c r="J9" s="52" t="s">
        <v>78</v>
      </c>
      <c r="L9" s="48"/>
      <c r="M9" s="53"/>
      <c r="R9" s="43"/>
    </row>
    <row r="10" spans="1:48" ht="12" customHeight="1" x14ac:dyDescent="0.2">
      <c r="A10" s="22"/>
      <c r="B10" s="54"/>
      <c r="C10" s="55"/>
      <c r="D10" s="178"/>
      <c r="E10" s="182"/>
      <c r="F10" s="178" t="s">
        <v>112</v>
      </c>
      <c r="G10" s="179"/>
      <c r="H10" s="182" t="s">
        <v>113</v>
      </c>
      <c r="I10" s="179"/>
      <c r="J10" s="52" t="s">
        <v>114</v>
      </c>
      <c r="L10" s="48"/>
      <c r="M10" s="53"/>
    </row>
    <row r="11" spans="1:48" ht="12" customHeight="1" x14ac:dyDescent="0.2">
      <c r="A11" s="28"/>
      <c r="B11" s="54"/>
      <c r="C11" s="55"/>
      <c r="D11" s="22"/>
      <c r="E11" s="25"/>
      <c r="F11" s="178"/>
      <c r="G11" s="179"/>
      <c r="H11" s="182" t="s">
        <v>115</v>
      </c>
      <c r="I11" s="179"/>
      <c r="J11" s="52" t="s">
        <v>116</v>
      </c>
      <c r="L11" s="48"/>
    </row>
    <row r="12" spans="1:48" ht="12" customHeight="1" x14ac:dyDescent="0.2">
      <c r="A12" s="28"/>
      <c r="B12" s="56"/>
      <c r="C12" s="57"/>
      <c r="D12" s="37"/>
      <c r="E12" s="36"/>
      <c r="F12" s="37"/>
      <c r="G12" s="38"/>
      <c r="H12" s="195" t="s">
        <v>117</v>
      </c>
      <c r="I12" s="196"/>
      <c r="J12" s="52" t="s">
        <v>118</v>
      </c>
      <c r="L12" s="48"/>
    </row>
    <row r="13" spans="1:48" ht="12" customHeight="1" x14ac:dyDescent="0.2">
      <c r="A13" s="28"/>
      <c r="B13" s="28" t="s">
        <v>41</v>
      </c>
      <c r="C13" s="28" t="s">
        <v>42</v>
      </c>
      <c r="D13" s="28" t="s">
        <v>41</v>
      </c>
      <c r="E13" s="28" t="s">
        <v>42</v>
      </c>
      <c r="F13" s="28" t="s">
        <v>41</v>
      </c>
      <c r="G13" s="28" t="s">
        <v>42</v>
      </c>
      <c r="H13" s="28" t="s">
        <v>41</v>
      </c>
      <c r="I13" s="28" t="s">
        <v>42</v>
      </c>
      <c r="J13" s="52" t="s">
        <v>109</v>
      </c>
      <c r="L13" s="48"/>
    </row>
    <row r="14" spans="1:48" ht="12" customHeight="1" x14ac:dyDescent="0.2">
      <c r="A14" s="28"/>
      <c r="B14" s="28"/>
      <c r="C14" s="28" t="s">
        <v>43</v>
      </c>
      <c r="D14" s="28"/>
      <c r="E14" s="28" t="s">
        <v>43</v>
      </c>
      <c r="F14" s="28"/>
      <c r="G14" s="28" t="s">
        <v>43</v>
      </c>
      <c r="H14" s="28"/>
      <c r="I14" s="28" t="s">
        <v>43</v>
      </c>
      <c r="J14" s="52" t="s">
        <v>119</v>
      </c>
      <c r="L14" s="48"/>
    </row>
    <row r="15" spans="1:48" ht="12" customHeight="1" x14ac:dyDescent="0.2">
      <c r="A15" s="30"/>
      <c r="B15" s="30"/>
      <c r="C15" s="30" t="s">
        <v>44</v>
      </c>
      <c r="D15" s="30"/>
      <c r="E15" s="30" t="s">
        <v>44</v>
      </c>
      <c r="F15" s="30"/>
      <c r="G15" s="30" t="s">
        <v>44</v>
      </c>
      <c r="H15" s="30"/>
      <c r="I15" s="30" t="s">
        <v>44</v>
      </c>
      <c r="J15" s="58" t="s">
        <v>114</v>
      </c>
      <c r="L15" s="48"/>
    </row>
    <row r="16" spans="1:48" s="32" customFormat="1" ht="15" customHeight="1" x14ac:dyDescent="0.25">
      <c r="A16" s="59" t="s">
        <v>45</v>
      </c>
      <c r="B16" s="60">
        <v>62974104</v>
      </c>
      <c r="C16" s="60">
        <v>4819654</v>
      </c>
      <c r="D16" s="60">
        <v>40254470</v>
      </c>
      <c r="E16" s="60">
        <v>4448327</v>
      </c>
      <c r="F16" s="60">
        <v>407135</v>
      </c>
      <c r="G16" s="60">
        <v>0</v>
      </c>
      <c r="H16" s="60">
        <v>3328211</v>
      </c>
      <c r="I16" s="61">
        <v>3200</v>
      </c>
      <c r="J16" s="62">
        <v>7.6533903523264097</v>
      </c>
      <c r="K16" s="62"/>
      <c r="M16" s="61"/>
    </row>
    <row r="17" spans="1:13" s="34" customFormat="1" ht="15" customHeight="1" x14ac:dyDescent="0.2">
      <c r="A17" s="63" t="s">
        <v>46</v>
      </c>
      <c r="B17" s="64"/>
      <c r="C17" s="64"/>
      <c r="D17" s="64"/>
      <c r="E17" s="64"/>
      <c r="F17" s="64"/>
      <c r="G17" s="64"/>
      <c r="H17" s="64"/>
      <c r="I17" s="65"/>
      <c r="J17" s="66"/>
      <c r="K17" s="66"/>
      <c r="M17" s="65"/>
    </row>
    <row r="18" spans="1:13" s="34" customFormat="1" ht="15" customHeight="1" x14ac:dyDescent="0.2">
      <c r="A18" s="63" t="s">
        <v>47</v>
      </c>
      <c r="B18" s="64"/>
      <c r="C18" s="64"/>
      <c r="D18" s="64"/>
      <c r="E18" s="64"/>
      <c r="F18" s="64"/>
      <c r="G18" s="64"/>
      <c r="H18" s="64"/>
      <c r="I18" s="65"/>
      <c r="J18" s="66"/>
      <c r="K18" s="66"/>
      <c r="L18" s="66"/>
      <c r="M18" s="65"/>
    </row>
    <row r="19" spans="1:13" s="34" customFormat="1" ht="15" customHeight="1" x14ac:dyDescent="0.2">
      <c r="A19" s="67" t="s">
        <v>48</v>
      </c>
      <c r="B19" s="64">
        <v>33659430</v>
      </c>
      <c r="C19" s="64">
        <v>4074672</v>
      </c>
      <c r="D19" s="64">
        <v>22859054</v>
      </c>
      <c r="E19" s="64">
        <v>3870121</v>
      </c>
      <c r="F19" s="64">
        <v>10000</v>
      </c>
      <c r="G19" s="64">
        <v>0</v>
      </c>
      <c r="H19" s="64">
        <v>3328211</v>
      </c>
      <c r="I19" s="65">
        <v>3200</v>
      </c>
      <c r="J19" s="66">
        <v>12.105588240799086</v>
      </c>
      <c r="K19" s="66"/>
      <c r="L19" s="66"/>
      <c r="M19" s="65"/>
    </row>
    <row r="20" spans="1:13" s="34" customFormat="1" ht="15" customHeight="1" x14ac:dyDescent="0.2">
      <c r="A20" s="67" t="s">
        <v>49</v>
      </c>
      <c r="B20" s="64">
        <v>872198</v>
      </c>
      <c r="C20" s="64">
        <v>28574</v>
      </c>
      <c r="D20" s="64">
        <v>603674</v>
      </c>
      <c r="E20" s="64">
        <v>375</v>
      </c>
      <c r="F20" s="64">
        <v>0</v>
      </c>
      <c r="G20" s="64">
        <v>0</v>
      </c>
      <c r="H20" s="64">
        <v>0</v>
      </c>
      <c r="I20" s="65">
        <v>0</v>
      </c>
      <c r="J20" s="66">
        <v>3.2760909793418467</v>
      </c>
      <c r="K20" s="66"/>
      <c r="L20" s="66"/>
      <c r="M20" s="65"/>
    </row>
    <row r="21" spans="1:13" s="34" customFormat="1" ht="15" customHeight="1" x14ac:dyDescent="0.2">
      <c r="A21" s="63" t="s">
        <v>50</v>
      </c>
      <c r="B21" s="64"/>
      <c r="C21" s="64"/>
      <c r="D21" s="64"/>
      <c r="E21" s="64"/>
      <c r="F21" s="64"/>
      <c r="G21" s="64"/>
      <c r="H21" s="64"/>
      <c r="I21" s="65"/>
      <c r="J21" s="66"/>
      <c r="K21" s="66"/>
      <c r="L21" s="66"/>
      <c r="M21" s="65"/>
    </row>
    <row r="22" spans="1:13" s="34" customFormat="1" ht="15" customHeight="1" x14ac:dyDescent="0.2">
      <c r="A22" s="67" t="s">
        <v>51</v>
      </c>
      <c r="B22" s="64">
        <v>7547</v>
      </c>
      <c r="C22" s="64">
        <v>1000</v>
      </c>
      <c r="D22" s="64">
        <v>5909</v>
      </c>
      <c r="E22" s="64">
        <v>600</v>
      </c>
      <c r="F22" s="64">
        <v>0</v>
      </c>
      <c r="G22" s="64">
        <v>0</v>
      </c>
      <c r="H22" s="64">
        <v>0</v>
      </c>
      <c r="I22" s="65">
        <v>0</v>
      </c>
      <c r="J22" s="66">
        <v>13.250298131707963</v>
      </c>
      <c r="K22" s="66"/>
      <c r="L22" s="66"/>
      <c r="M22" s="65"/>
    </row>
    <row r="23" spans="1:13" s="34" customFormat="1" ht="15" customHeight="1" x14ac:dyDescent="0.2">
      <c r="A23" s="67" t="s">
        <v>52</v>
      </c>
      <c r="B23" s="64">
        <v>3013623</v>
      </c>
      <c r="C23" s="64">
        <v>55752</v>
      </c>
      <c r="D23" s="64">
        <v>2386834</v>
      </c>
      <c r="E23" s="64">
        <v>54022</v>
      </c>
      <c r="F23" s="64">
        <v>0</v>
      </c>
      <c r="G23" s="64">
        <v>0</v>
      </c>
      <c r="H23" s="64">
        <v>0</v>
      </c>
      <c r="I23" s="65">
        <v>0</v>
      </c>
      <c r="J23" s="66">
        <v>1.8499991538424017</v>
      </c>
      <c r="K23" s="66"/>
      <c r="L23" s="66"/>
      <c r="M23" s="65"/>
    </row>
    <row r="24" spans="1:13" s="34" customFormat="1" ht="15" customHeight="1" x14ac:dyDescent="0.2">
      <c r="A24" s="67" t="s">
        <v>53</v>
      </c>
      <c r="B24" s="64">
        <v>3008734</v>
      </c>
      <c r="C24" s="64">
        <v>12718</v>
      </c>
      <c r="D24" s="64">
        <v>1422595</v>
      </c>
      <c r="E24" s="64">
        <v>11430</v>
      </c>
      <c r="F24" s="64">
        <v>0</v>
      </c>
      <c r="G24" s="64">
        <v>0</v>
      </c>
      <c r="H24" s="64">
        <v>0</v>
      </c>
      <c r="I24" s="65">
        <v>0</v>
      </c>
      <c r="J24" s="66">
        <v>0.42270270485858841</v>
      </c>
      <c r="K24" s="66"/>
      <c r="L24" s="66"/>
      <c r="M24" s="65"/>
    </row>
    <row r="25" spans="1:13" s="34" customFormat="1" ht="15" customHeight="1" x14ac:dyDescent="0.2">
      <c r="A25" s="67" t="s">
        <v>54</v>
      </c>
      <c r="B25" s="64"/>
      <c r="C25" s="64"/>
      <c r="D25" s="64"/>
      <c r="E25" s="64"/>
      <c r="F25" s="64"/>
      <c r="G25" s="64"/>
      <c r="H25" s="64"/>
      <c r="I25" s="65"/>
      <c r="J25" s="66"/>
      <c r="K25" s="66"/>
      <c r="L25" s="66"/>
      <c r="M25" s="65"/>
    </row>
    <row r="26" spans="1:13" s="34" customFormat="1" ht="15" customHeight="1" x14ac:dyDescent="0.2">
      <c r="A26" s="67" t="s">
        <v>55</v>
      </c>
      <c r="B26" s="64">
        <v>61242</v>
      </c>
      <c r="C26" s="64">
        <v>2837</v>
      </c>
      <c r="D26" s="64">
        <v>54596</v>
      </c>
      <c r="E26" s="64">
        <v>2722</v>
      </c>
      <c r="F26" s="64">
        <v>0</v>
      </c>
      <c r="G26" s="64">
        <v>0</v>
      </c>
      <c r="H26" s="64">
        <v>0</v>
      </c>
      <c r="I26" s="65">
        <v>0</v>
      </c>
      <c r="J26" s="66">
        <v>4.6324417883152087</v>
      </c>
      <c r="K26" s="66"/>
      <c r="L26" s="66"/>
      <c r="M26" s="65"/>
    </row>
    <row r="27" spans="1:13" s="34" customFormat="1" ht="15" customHeight="1" x14ac:dyDescent="0.2">
      <c r="A27" s="67" t="s">
        <v>56</v>
      </c>
      <c r="B27" s="64">
        <v>6237401</v>
      </c>
      <c r="C27" s="64">
        <v>42775</v>
      </c>
      <c r="D27" s="64">
        <v>3844538</v>
      </c>
      <c r="E27" s="64">
        <v>42242</v>
      </c>
      <c r="F27" s="64">
        <v>0</v>
      </c>
      <c r="G27" s="64">
        <v>0</v>
      </c>
      <c r="H27" s="64">
        <v>0</v>
      </c>
      <c r="I27" s="65">
        <v>0</v>
      </c>
      <c r="J27" s="66">
        <v>0.68578242764895192</v>
      </c>
      <c r="K27" s="66"/>
      <c r="L27" s="66"/>
      <c r="M27" s="65"/>
    </row>
    <row r="28" spans="1:13" s="34" customFormat="1" ht="15" customHeight="1" x14ac:dyDescent="0.2">
      <c r="A28" s="67" t="s">
        <v>57</v>
      </c>
      <c r="B28" s="64">
        <v>12573</v>
      </c>
      <c r="C28" s="64">
        <v>457</v>
      </c>
      <c r="D28" s="64">
        <v>11196</v>
      </c>
      <c r="E28" s="64">
        <v>0</v>
      </c>
      <c r="F28" s="64">
        <v>0</v>
      </c>
      <c r="G28" s="64">
        <v>0</v>
      </c>
      <c r="H28" s="64">
        <v>0</v>
      </c>
      <c r="I28" s="65">
        <v>0</v>
      </c>
      <c r="J28" s="66">
        <v>3.6347729261115092</v>
      </c>
      <c r="K28" s="66"/>
      <c r="L28" s="66"/>
      <c r="M28" s="65"/>
    </row>
    <row r="29" spans="1:13" s="34" customFormat="1" ht="15" customHeight="1" x14ac:dyDescent="0.2">
      <c r="A29" s="67" t="s">
        <v>58</v>
      </c>
      <c r="B29" s="64">
        <v>20499</v>
      </c>
      <c r="C29" s="64">
        <v>7067</v>
      </c>
      <c r="D29" s="64">
        <v>18524</v>
      </c>
      <c r="E29" s="64">
        <v>7067</v>
      </c>
      <c r="F29" s="64">
        <v>0</v>
      </c>
      <c r="G29" s="64">
        <v>0</v>
      </c>
      <c r="H29" s="64">
        <v>0</v>
      </c>
      <c r="I29" s="65">
        <v>0</v>
      </c>
      <c r="J29" s="66">
        <v>34.474852431825944</v>
      </c>
      <c r="K29" s="66"/>
      <c r="L29" s="66"/>
      <c r="M29" s="65"/>
    </row>
    <row r="30" spans="1:13" s="34" customFormat="1" ht="15" customHeight="1" x14ac:dyDescent="0.2">
      <c r="A30" s="67" t="s">
        <v>59</v>
      </c>
      <c r="B30" s="64"/>
      <c r="C30" s="64"/>
      <c r="D30" s="64"/>
      <c r="E30" s="64"/>
      <c r="F30" s="64"/>
      <c r="G30" s="64"/>
      <c r="H30" s="64"/>
      <c r="I30" s="65"/>
      <c r="J30" s="66"/>
      <c r="K30" s="66"/>
      <c r="L30" s="66"/>
      <c r="M30" s="65"/>
    </row>
    <row r="31" spans="1:13" s="34" customFormat="1" ht="15" customHeight="1" x14ac:dyDescent="0.2">
      <c r="A31" s="67" t="s">
        <v>60</v>
      </c>
      <c r="B31" s="64">
        <v>1246223</v>
      </c>
      <c r="C31" s="64">
        <v>20483</v>
      </c>
      <c r="D31" s="64">
        <v>980374</v>
      </c>
      <c r="E31" s="64">
        <v>15129</v>
      </c>
      <c r="F31" s="64">
        <v>0</v>
      </c>
      <c r="G31" s="64">
        <v>0</v>
      </c>
      <c r="H31" s="64">
        <v>0</v>
      </c>
      <c r="I31" s="65">
        <v>0</v>
      </c>
      <c r="J31" s="66">
        <v>1.6436063208591078</v>
      </c>
      <c r="K31" s="66"/>
      <c r="L31" s="66"/>
      <c r="M31" s="65"/>
    </row>
    <row r="32" spans="1:13" s="34" customFormat="1" ht="15" customHeight="1" x14ac:dyDescent="0.2">
      <c r="A32" s="67" t="s">
        <v>61</v>
      </c>
      <c r="B32" s="64">
        <v>53220</v>
      </c>
      <c r="C32" s="64">
        <v>11168</v>
      </c>
      <c r="D32" s="64">
        <v>51046</v>
      </c>
      <c r="E32" s="64">
        <v>11168</v>
      </c>
      <c r="F32" s="64">
        <v>0</v>
      </c>
      <c r="G32" s="64">
        <v>0</v>
      </c>
      <c r="H32" s="64">
        <v>0</v>
      </c>
      <c r="I32" s="65">
        <v>0</v>
      </c>
      <c r="J32" s="66">
        <v>20.984592258549416</v>
      </c>
      <c r="K32" s="66"/>
      <c r="L32" s="66"/>
      <c r="M32" s="65"/>
    </row>
    <row r="33" spans="1:13" s="34" customFormat="1" ht="15" customHeight="1" x14ac:dyDescent="0.2">
      <c r="A33" s="67" t="s">
        <v>62</v>
      </c>
      <c r="B33" s="64">
        <v>15261</v>
      </c>
      <c r="C33" s="64">
        <v>1173</v>
      </c>
      <c r="D33" s="64">
        <v>8772</v>
      </c>
      <c r="E33" s="64">
        <v>0</v>
      </c>
      <c r="F33" s="64">
        <v>0</v>
      </c>
      <c r="G33" s="64">
        <v>0</v>
      </c>
      <c r="H33" s="64">
        <v>0</v>
      </c>
      <c r="I33" s="65">
        <v>0</v>
      </c>
      <c r="J33" s="66">
        <v>7.6862590918026346</v>
      </c>
      <c r="K33" s="66"/>
      <c r="L33" s="66"/>
      <c r="M33" s="65"/>
    </row>
    <row r="34" spans="1:13" s="34" customFormat="1" ht="15" customHeight="1" x14ac:dyDescent="0.2">
      <c r="A34" s="67" t="s">
        <v>63</v>
      </c>
      <c r="B34" s="64">
        <v>25015</v>
      </c>
      <c r="C34" s="64">
        <v>496</v>
      </c>
      <c r="D34" s="64">
        <v>19198</v>
      </c>
      <c r="E34" s="64">
        <v>420</v>
      </c>
      <c r="F34" s="64">
        <v>0</v>
      </c>
      <c r="G34" s="64">
        <v>0</v>
      </c>
      <c r="H34" s="64">
        <v>0</v>
      </c>
      <c r="I34" s="65">
        <v>0</v>
      </c>
      <c r="J34" s="66">
        <v>1.9828103138117128</v>
      </c>
      <c r="K34" s="66"/>
      <c r="L34" s="66"/>
      <c r="M34" s="65"/>
    </row>
    <row r="35" spans="1:13" s="34" customFormat="1" ht="15" customHeight="1" x14ac:dyDescent="0.2">
      <c r="A35" s="67" t="s">
        <v>64</v>
      </c>
      <c r="B35" s="64">
        <v>100490</v>
      </c>
      <c r="C35" s="64">
        <v>1195</v>
      </c>
      <c r="D35" s="64">
        <v>75607</v>
      </c>
      <c r="E35" s="64">
        <v>0</v>
      </c>
      <c r="F35" s="64">
        <v>0</v>
      </c>
      <c r="G35" s="64">
        <v>0</v>
      </c>
      <c r="H35" s="64">
        <v>0</v>
      </c>
      <c r="I35" s="65">
        <v>0</v>
      </c>
      <c r="J35" s="66">
        <v>1.1891730520449795</v>
      </c>
      <c r="K35" s="66"/>
      <c r="L35" s="66"/>
      <c r="M35" s="65"/>
    </row>
    <row r="36" spans="1:13" s="34" customFormat="1" ht="15" customHeight="1" x14ac:dyDescent="0.2">
      <c r="A36" s="67" t="s">
        <v>65</v>
      </c>
      <c r="B36" s="64">
        <v>2077823</v>
      </c>
      <c r="C36" s="64">
        <v>398263</v>
      </c>
      <c r="D36" s="64">
        <v>1767060</v>
      </c>
      <c r="E36" s="64">
        <v>293501</v>
      </c>
      <c r="F36" s="64">
        <v>396835</v>
      </c>
      <c r="G36" s="64">
        <v>0</v>
      </c>
      <c r="H36" s="64">
        <v>0</v>
      </c>
      <c r="I36" s="65">
        <v>0</v>
      </c>
      <c r="J36" s="66">
        <v>19.167320796814742</v>
      </c>
      <c r="K36" s="66"/>
      <c r="L36" s="66"/>
      <c r="M36" s="65"/>
    </row>
    <row r="37" spans="1:13" s="34" customFormat="1" ht="15" customHeight="1" x14ac:dyDescent="0.2">
      <c r="A37" s="67" t="s">
        <v>66</v>
      </c>
      <c r="B37" s="64">
        <v>973951</v>
      </c>
      <c r="C37" s="64">
        <v>10842</v>
      </c>
      <c r="D37" s="64">
        <v>766558</v>
      </c>
      <c r="E37" s="64">
        <v>10842</v>
      </c>
      <c r="F37" s="64">
        <v>0</v>
      </c>
      <c r="G37" s="64">
        <v>0</v>
      </c>
      <c r="H37" s="64">
        <v>0</v>
      </c>
      <c r="I37" s="65">
        <v>0</v>
      </c>
      <c r="J37" s="66">
        <v>1.1131976865365916</v>
      </c>
      <c r="K37" s="66"/>
      <c r="L37" s="66"/>
      <c r="M37" s="65"/>
    </row>
    <row r="38" spans="1:13" s="34" customFormat="1" ht="15" customHeight="1" x14ac:dyDescent="0.2">
      <c r="A38" s="67" t="s">
        <v>67</v>
      </c>
      <c r="B38" s="64">
        <v>3980316</v>
      </c>
      <c r="C38" s="64">
        <v>87259</v>
      </c>
      <c r="D38" s="64">
        <v>2226335</v>
      </c>
      <c r="E38" s="64">
        <v>85058</v>
      </c>
      <c r="F38" s="64">
        <v>0</v>
      </c>
      <c r="G38" s="64">
        <v>0</v>
      </c>
      <c r="H38" s="64">
        <v>0</v>
      </c>
      <c r="I38" s="65">
        <v>0</v>
      </c>
      <c r="J38" s="66">
        <v>2.192263126847215</v>
      </c>
      <c r="K38" s="66"/>
      <c r="L38" s="66"/>
      <c r="M38" s="65"/>
    </row>
    <row r="39" spans="1:13" s="34" customFormat="1" ht="15" customHeight="1" x14ac:dyDescent="0.2">
      <c r="A39" s="67" t="s">
        <v>68</v>
      </c>
      <c r="B39" s="64">
        <v>2287967</v>
      </c>
      <c r="C39" s="64">
        <v>7184</v>
      </c>
      <c r="D39" s="64">
        <v>1575073</v>
      </c>
      <c r="E39" s="64">
        <v>5661</v>
      </c>
      <c r="F39" s="64">
        <v>0</v>
      </c>
      <c r="G39" s="64">
        <v>0</v>
      </c>
      <c r="H39" s="64">
        <v>0</v>
      </c>
      <c r="I39" s="65">
        <v>0</v>
      </c>
      <c r="J39" s="66">
        <v>0.31399054269576437</v>
      </c>
      <c r="K39" s="66"/>
      <c r="L39" s="66"/>
      <c r="M39" s="65"/>
    </row>
    <row r="40" spans="1:13" s="34" customFormat="1" ht="15" customHeight="1" x14ac:dyDescent="0.2">
      <c r="A40" s="67" t="s">
        <v>69</v>
      </c>
      <c r="B40" s="64">
        <v>280316</v>
      </c>
      <c r="C40" s="64">
        <v>286</v>
      </c>
      <c r="D40" s="64">
        <v>74910</v>
      </c>
      <c r="E40" s="64">
        <v>286</v>
      </c>
      <c r="F40" s="64">
        <v>0</v>
      </c>
      <c r="G40" s="64">
        <v>0</v>
      </c>
      <c r="H40" s="64">
        <v>0</v>
      </c>
      <c r="I40" s="65">
        <v>0</v>
      </c>
      <c r="J40" s="66">
        <v>0.10202771158264244</v>
      </c>
      <c r="K40" s="66"/>
      <c r="L40" s="66"/>
      <c r="M40" s="65"/>
    </row>
    <row r="41" spans="1:13" s="34" customFormat="1" ht="15" customHeight="1" x14ac:dyDescent="0.2">
      <c r="A41" s="67" t="s">
        <v>70</v>
      </c>
      <c r="B41" s="64"/>
      <c r="C41" s="64"/>
      <c r="D41" s="64"/>
      <c r="E41" s="64"/>
      <c r="F41" s="64"/>
      <c r="G41" s="64"/>
      <c r="H41" s="64"/>
      <c r="I41" s="65"/>
      <c r="J41" s="66"/>
      <c r="K41" s="66"/>
      <c r="L41" s="66"/>
      <c r="M41" s="65"/>
    </row>
    <row r="42" spans="1:13" s="34" customFormat="1" ht="15" customHeight="1" x14ac:dyDescent="0.2">
      <c r="A42" s="67" t="s">
        <v>71</v>
      </c>
      <c r="B42" s="64"/>
      <c r="C42" s="64"/>
      <c r="D42" s="64"/>
      <c r="E42" s="64"/>
      <c r="F42" s="64"/>
      <c r="G42" s="64"/>
      <c r="H42" s="64"/>
      <c r="I42" s="65"/>
      <c r="J42" s="66"/>
      <c r="K42" s="66"/>
      <c r="L42" s="66"/>
      <c r="M42" s="65"/>
    </row>
    <row r="43" spans="1:13" s="34" customFormat="1" ht="15" customHeight="1" x14ac:dyDescent="0.2">
      <c r="A43" s="67" t="s">
        <v>72</v>
      </c>
      <c r="B43" s="64">
        <v>7545</v>
      </c>
      <c r="C43" s="64">
        <v>3698</v>
      </c>
      <c r="D43" s="64">
        <v>6652</v>
      </c>
      <c r="E43" s="64">
        <v>2851</v>
      </c>
      <c r="F43" s="64">
        <v>0</v>
      </c>
      <c r="G43" s="64">
        <v>0</v>
      </c>
      <c r="H43" s="64">
        <v>0</v>
      </c>
      <c r="I43" s="65">
        <v>0</v>
      </c>
      <c r="J43" s="66">
        <v>49.012591119946983</v>
      </c>
      <c r="K43" s="66"/>
      <c r="L43" s="66"/>
      <c r="M43" s="65"/>
    </row>
    <row r="44" spans="1:13" s="34" customFormat="1" ht="15" customHeight="1" x14ac:dyDescent="0.2">
      <c r="A44" s="67" t="s">
        <v>73</v>
      </c>
      <c r="B44" s="64">
        <v>3578511</v>
      </c>
      <c r="C44" s="64">
        <v>6299</v>
      </c>
      <c r="D44" s="64">
        <v>410948</v>
      </c>
      <c r="E44" s="64">
        <v>2575</v>
      </c>
      <c r="F44" s="64">
        <v>0</v>
      </c>
      <c r="G44" s="64">
        <v>0</v>
      </c>
      <c r="H44" s="64">
        <v>0</v>
      </c>
      <c r="I44" s="65">
        <v>0</v>
      </c>
      <c r="J44" s="66">
        <v>0.17602293244313066</v>
      </c>
      <c r="K44" s="66"/>
      <c r="L44" s="66"/>
      <c r="M44" s="65"/>
    </row>
    <row r="45" spans="1:13" s="34" customFormat="1" ht="15" customHeight="1" x14ac:dyDescent="0.2">
      <c r="A45" s="67" t="s">
        <v>74</v>
      </c>
      <c r="B45" s="64">
        <v>29257</v>
      </c>
      <c r="C45" s="64">
        <v>16715</v>
      </c>
      <c r="D45" s="64">
        <v>16535</v>
      </c>
      <c r="E45" s="64">
        <v>5295</v>
      </c>
      <c r="F45" s="64">
        <v>0</v>
      </c>
      <c r="G45" s="64">
        <v>0</v>
      </c>
      <c r="H45" s="64">
        <v>0</v>
      </c>
      <c r="I45" s="65">
        <v>0</v>
      </c>
      <c r="J45" s="66">
        <v>57.131626619270605</v>
      </c>
      <c r="K45" s="66"/>
      <c r="L45" s="66"/>
      <c r="M45" s="65"/>
    </row>
    <row r="46" spans="1:13" s="34" customFormat="1" ht="15" customHeight="1" x14ac:dyDescent="0.2">
      <c r="A46" s="67" t="s">
        <v>75</v>
      </c>
      <c r="B46" s="64">
        <v>1367310</v>
      </c>
      <c r="C46" s="64">
        <v>16285</v>
      </c>
      <c r="D46" s="64">
        <v>1026711</v>
      </c>
      <c r="E46" s="64">
        <v>15878</v>
      </c>
      <c r="F46" s="64">
        <v>300</v>
      </c>
      <c r="G46" s="64">
        <v>0</v>
      </c>
      <c r="H46" s="64">
        <v>0</v>
      </c>
      <c r="I46" s="65">
        <v>0</v>
      </c>
      <c r="J46" s="66">
        <v>1.1910247127571656</v>
      </c>
      <c r="K46" s="66"/>
      <c r="L46" s="66"/>
      <c r="M46" s="65"/>
    </row>
    <row r="47" spans="1:13" x14ac:dyDescent="0.2">
      <c r="A47" s="43"/>
      <c r="B47" s="43"/>
      <c r="C47" s="43"/>
      <c r="D47" s="43"/>
      <c r="E47" s="43"/>
      <c r="F47" s="43"/>
      <c r="G47" s="43"/>
      <c r="H47" s="43"/>
      <c r="I47" s="53"/>
      <c r="J47" s="68"/>
      <c r="K47" s="68"/>
      <c r="L47" s="68"/>
      <c r="M47" s="53"/>
    </row>
    <row r="48" spans="1:13" x14ac:dyDescent="0.2">
      <c r="A48" s="43"/>
      <c r="B48" s="43"/>
      <c r="C48" s="43"/>
      <c r="D48" s="43"/>
      <c r="E48" s="43"/>
      <c r="F48" s="43"/>
      <c r="G48" s="43"/>
      <c r="H48" s="43"/>
      <c r="I48" s="53"/>
      <c r="J48" s="68"/>
      <c r="K48" s="68"/>
      <c r="L48" s="68"/>
      <c r="M48" s="53"/>
    </row>
    <row r="49" spans="1:13" x14ac:dyDescent="0.2">
      <c r="A49" s="43"/>
      <c r="B49" s="43"/>
      <c r="C49" s="43"/>
      <c r="D49" s="43"/>
      <c r="E49" s="43"/>
      <c r="F49" s="43"/>
      <c r="G49" s="43"/>
      <c r="H49" s="43"/>
      <c r="I49" s="53"/>
      <c r="J49" s="68"/>
      <c r="K49" s="68"/>
      <c r="L49" s="68"/>
      <c r="M49" s="53"/>
    </row>
    <row r="50" spans="1:13" x14ac:dyDescent="0.2">
      <c r="A50" s="43"/>
      <c r="B50" s="43"/>
      <c r="C50" s="43"/>
      <c r="D50" s="43"/>
      <c r="E50" s="43"/>
      <c r="F50" s="43"/>
      <c r="G50" s="43"/>
      <c r="H50" s="43"/>
      <c r="I50" s="53"/>
      <c r="J50" s="68"/>
      <c r="K50" s="68"/>
      <c r="L50" s="68"/>
      <c r="M50" s="53"/>
    </row>
    <row r="51" spans="1:13" x14ac:dyDescent="0.2">
      <c r="A51" s="43"/>
      <c r="B51" s="43"/>
      <c r="C51" s="43"/>
      <c r="D51" s="43"/>
      <c r="E51" s="43"/>
      <c r="F51" s="43"/>
      <c r="G51" s="43"/>
      <c r="H51" s="43"/>
      <c r="I51" s="53"/>
      <c r="J51" s="68"/>
      <c r="K51" s="68"/>
      <c r="L51" s="68"/>
      <c r="M51" s="53"/>
    </row>
    <row r="52" spans="1:13" x14ac:dyDescent="0.2">
      <c r="A52" s="43"/>
      <c r="B52" s="43"/>
      <c r="C52" s="43"/>
      <c r="D52" s="43"/>
      <c r="E52" s="43"/>
      <c r="F52" s="43"/>
      <c r="G52" s="43"/>
      <c r="H52" s="43"/>
      <c r="I52" s="53"/>
      <c r="J52" s="68"/>
      <c r="K52" s="68"/>
      <c r="L52" s="68"/>
      <c r="M52" s="53"/>
    </row>
    <row r="53" spans="1:13" x14ac:dyDescent="0.2">
      <c r="A53" s="43"/>
      <c r="B53" s="43"/>
      <c r="C53" s="43"/>
      <c r="D53" s="43"/>
      <c r="E53" s="43"/>
      <c r="F53" s="43"/>
      <c r="G53" s="43"/>
      <c r="H53" s="43"/>
      <c r="I53" s="53"/>
      <c r="J53" s="68"/>
      <c r="K53" s="68"/>
      <c r="L53" s="68"/>
      <c r="M53" s="53"/>
    </row>
    <row r="54" spans="1:13" x14ac:dyDescent="0.2">
      <c r="A54" s="43"/>
      <c r="B54" s="43"/>
      <c r="C54" s="43"/>
      <c r="D54" s="43"/>
      <c r="E54" s="43"/>
      <c r="F54" s="43"/>
      <c r="G54" s="43"/>
      <c r="H54" s="43"/>
      <c r="I54" s="53"/>
      <c r="J54" s="68"/>
      <c r="K54" s="68"/>
      <c r="L54" s="68"/>
      <c r="M54" s="53"/>
    </row>
    <row r="55" spans="1:13" x14ac:dyDescent="0.2">
      <c r="A55" s="43"/>
      <c r="B55" s="43"/>
      <c r="C55" s="43"/>
      <c r="D55" s="43"/>
      <c r="E55" s="43"/>
      <c r="F55" s="43"/>
      <c r="G55" s="43"/>
      <c r="H55" s="43"/>
      <c r="I55" s="53"/>
      <c r="J55" s="68"/>
      <c r="K55" s="68"/>
      <c r="L55" s="68"/>
      <c r="M55" s="53"/>
    </row>
    <row r="56" spans="1:13" x14ac:dyDescent="0.2">
      <c r="A56" s="43"/>
      <c r="B56" s="43"/>
      <c r="C56" s="43"/>
      <c r="D56" s="43"/>
      <c r="E56" s="43"/>
      <c r="F56" s="43"/>
      <c r="G56" s="43"/>
      <c r="H56" s="43"/>
      <c r="I56" s="53"/>
      <c r="J56" s="68"/>
      <c r="K56" s="68"/>
      <c r="L56" s="68"/>
      <c r="M56" s="53"/>
    </row>
    <row r="57" spans="1:13" x14ac:dyDescent="0.2">
      <c r="A57" s="43"/>
      <c r="B57" s="43"/>
      <c r="C57" s="43"/>
      <c r="D57" s="43"/>
      <c r="E57" s="43"/>
      <c r="F57" s="43"/>
      <c r="G57" s="43"/>
      <c r="H57" s="43"/>
      <c r="I57" s="53"/>
      <c r="J57" s="68"/>
      <c r="K57" s="68"/>
      <c r="L57" s="68"/>
      <c r="M57" s="53"/>
    </row>
    <row r="58" spans="1:13" x14ac:dyDescent="0.2">
      <c r="A58" s="43"/>
      <c r="B58" s="43"/>
      <c r="C58" s="43"/>
      <c r="D58" s="43"/>
      <c r="E58" s="43"/>
      <c r="F58" s="43"/>
      <c r="G58" s="43"/>
      <c r="H58" s="43"/>
      <c r="I58" s="53"/>
      <c r="J58" s="68"/>
      <c r="K58" s="68"/>
      <c r="L58" s="68"/>
      <c r="M58" s="53"/>
    </row>
    <row r="59" spans="1:13" x14ac:dyDescent="0.2">
      <c r="A59" s="43"/>
      <c r="B59" s="43"/>
      <c r="C59" s="43"/>
      <c r="D59" s="43"/>
      <c r="E59" s="43"/>
      <c r="F59" s="43"/>
      <c r="G59" s="43"/>
      <c r="H59" s="43"/>
      <c r="I59" s="53"/>
      <c r="J59" s="68"/>
      <c r="K59" s="68"/>
      <c r="L59" s="68"/>
      <c r="M59" s="53"/>
    </row>
    <row r="60" spans="1:13" x14ac:dyDescent="0.2">
      <c r="A60" s="43"/>
      <c r="B60" s="43"/>
      <c r="C60" s="43"/>
      <c r="D60" s="43"/>
      <c r="E60" s="43"/>
      <c r="F60" s="43"/>
      <c r="G60" s="43"/>
      <c r="H60" s="43"/>
      <c r="I60" s="53"/>
      <c r="J60" s="68"/>
      <c r="K60" s="68"/>
      <c r="L60" s="68"/>
      <c r="M60" s="53"/>
    </row>
    <row r="61" spans="1:13" x14ac:dyDescent="0.2">
      <c r="A61" s="43"/>
      <c r="B61" s="43"/>
      <c r="C61" s="43"/>
      <c r="D61" s="43"/>
      <c r="E61" s="43"/>
      <c r="F61" s="43"/>
      <c r="G61" s="43"/>
      <c r="H61" s="43"/>
      <c r="I61" s="53"/>
      <c r="J61" s="68"/>
      <c r="K61" s="68"/>
      <c r="L61" s="68"/>
      <c r="M61" s="53"/>
    </row>
    <row r="62" spans="1:13" x14ac:dyDescent="0.2">
      <c r="A62" s="43"/>
      <c r="B62" s="43"/>
      <c r="C62" s="43"/>
      <c r="D62" s="43"/>
      <c r="E62" s="43"/>
      <c r="F62" s="43"/>
      <c r="G62" s="43"/>
      <c r="H62" s="43"/>
      <c r="I62" s="53"/>
      <c r="J62" s="68"/>
      <c r="K62" s="68"/>
      <c r="L62" s="68"/>
      <c r="M62" s="53"/>
    </row>
    <row r="63" spans="1:13" x14ac:dyDescent="0.2">
      <c r="A63" s="43"/>
      <c r="B63" s="43"/>
      <c r="C63" s="43"/>
      <c r="D63" s="43"/>
      <c r="E63" s="43"/>
      <c r="F63" s="43"/>
      <c r="G63" s="43"/>
      <c r="H63" s="43"/>
      <c r="I63" s="53"/>
      <c r="J63" s="68"/>
      <c r="K63" s="68"/>
      <c r="L63" s="68"/>
      <c r="M63" s="53"/>
    </row>
    <row r="64" spans="1:13" x14ac:dyDescent="0.2">
      <c r="A64" s="43"/>
      <c r="B64" s="43"/>
      <c r="C64" s="43"/>
      <c r="D64" s="43"/>
      <c r="E64" s="43"/>
      <c r="F64" s="43"/>
      <c r="G64" s="43"/>
      <c r="H64" s="43"/>
      <c r="I64" s="53"/>
      <c r="J64" s="68"/>
      <c r="K64" s="68"/>
      <c r="L64" s="68"/>
      <c r="M64" s="53"/>
    </row>
    <row r="65" spans="1:13" x14ac:dyDescent="0.2">
      <c r="A65" s="43"/>
      <c r="B65" s="43"/>
      <c r="C65" s="43"/>
      <c r="D65" s="43"/>
      <c r="E65" s="43"/>
      <c r="F65" s="43"/>
      <c r="G65" s="43"/>
      <c r="H65" s="43"/>
      <c r="I65" s="53"/>
      <c r="J65" s="68"/>
      <c r="K65" s="68"/>
      <c r="L65" s="68"/>
      <c r="M65" s="53"/>
    </row>
    <row r="66" spans="1:13" x14ac:dyDescent="0.2">
      <c r="A66" s="43"/>
      <c r="B66" s="43"/>
      <c r="C66" s="43"/>
      <c r="D66" s="43"/>
      <c r="E66" s="43"/>
      <c r="F66" s="43"/>
      <c r="G66" s="43"/>
      <c r="H66" s="43"/>
      <c r="I66" s="53"/>
      <c r="J66" s="68"/>
      <c r="K66" s="68"/>
      <c r="L66" s="68"/>
      <c r="M66" s="53"/>
    </row>
    <row r="67" spans="1:13" x14ac:dyDescent="0.2">
      <c r="A67" s="43"/>
      <c r="B67" s="43"/>
      <c r="C67" s="43"/>
      <c r="D67" s="43"/>
      <c r="E67" s="43"/>
      <c r="F67" s="43"/>
      <c r="G67" s="43"/>
      <c r="H67" s="43"/>
      <c r="I67" s="53"/>
      <c r="J67" s="68"/>
      <c r="K67" s="68"/>
      <c r="L67" s="68"/>
      <c r="M67" s="53"/>
    </row>
    <row r="68" spans="1:13" x14ac:dyDescent="0.2">
      <c r="A68" s="43"/>
      <c r="B68" s="43"/>
      <c r="C68" s="43"/>
      <c r="D68" s="43"/>
      <c r="E68" s="43"/>
      <c r="F68" s="43"/>
      <c r="G68" s="43"/>
      <c r="H68" s="43"/>
      <c r="I68" s="53"/>
      <c r="J68" s="68"/>
      <c r="K68" s="68"/>
      <c r="L68" s="68"/>
      <c r="M68" s="53"/>
    </row>
    <row r="69" spans="1:13" x14ac:dyDescent="0.2">
      <c r="A69" s="43"/>
      <c r="B69" s="43"/>
      <c r="C69" s="43"/>
      <c r="D69" s="43"/>
      <c r="E69" s="43"/>
      <c r="F69" s="43"/>
      <c r="G69" s="43"/>
      <c r="H69" s="43"/>
      <c r="I69" s="53"/>
      <c r="J69" s="68"/>
      <c r="K69" s="68"/>
      <c r="L69" s="68"/>
      <c r="M69" s="53"/>
    </row>
    <row r="70" spans="1:13" x14ac:dyDescent="0.2">
      <c r="A70" s="43"/>
      <c r="B70" s="43"/>
      <c r="C70" s="43"/>
      <c r="D70" s="43"/>
      <c r="E70" s="43"/>
      <c r="F70" s="43"/>
      <c r="G70" s="43"/>
      <c r="H70" s="43"/>
      <c r="I70" s="53"/>
      <c r="J70" s="68"/>
      <c r="K70" s="68"/>
      <c r="L70" s="68"/>
      <c r="M70" s="53"/>
    </row>
    <row r="71" spans="1:13" x14ac:dyDescent="0.2">
      <c r="A71" s="43"/>
      <c r="B71" s="43"/>
      <c r="C71" s="43"/>
      <c r="D71" s="43"/>
      <c r="E71" s="43"/>
      <c r="F71" s="43"/>
      <c r="G71" s="43"/>
      <c r="H71" s="43"/>
      <c r="I71" s="53"/>
      <c r="J71" s="68"/>
      <c r="K71" s="68"/>
      <c r="L71" s="68"/>
      <c r="M71" s="53"/>
    </row>
    <row r="72" spans="1:13" x14ac:dyDescent="0.2">
      <c r="A72" s="43"/>
      <c r="B72" s="43"/>
      <c r="C72" s="43"/>
      <c r="D72" s="43"/>
      <c r="E72" s="43"/>
      <c r="F72" s="43"/>
      <c r="G72" s="43"/>
      <c r="H72" s="43"/>
      <c r="I72" s="53"/>
      <c r="J72" s="68"/>
      <c r="K72" s="68"/>
      <c r="L72" s="68"/>
      <c r="M72" s="53"/>
    </row>
    <row r="73" spans="1:13" x14ac:dyDescent="0.2">
      <c r="A73" s="43"/>
      <c r="B73" s="43"/>
      <c r="C73" s="43"/>
      <c r="D73" s="43"/>
      <c r="E73" s="43"/>
      <c r="F73" s="43"/>
      <c r="G73" s="43"/>
      <c r="H73" s="43"/>
      <c r="I73" s="53"/>
      <c r="J73" s="68"/>
      <c r="K73" s="68"/>
      <c r="L73" s="68"/>
      <c r="M73" s="53"/>
    </row>
    <row r="74" spans="1:13" x14ac:dyDescent="0.2">
      <c r="A74" s="43"/>
      <c r="B74" s="43"/>
      <c r="C74" s="43"/>
      <c r="D74" s="43"/>
      <c r="E74" s="43"/>
      <c r="F74" s="43"/>
      <c r="G74" s="43"/>
      <c r="H74" s="43"/>
      <c r="I74" s="53"/>
      <c r="J74" s="68"/>
      <c r="K74" s="68"/>
      <c r="L74" s="68"/>
      <c r="M74" s="53"/>
    </row>
    <row r="75" spans="1:13" x14ac:dyDescent="0.2">
      <c r="A75" s="43"/>
      <c r="B75" s="43"/>
      <c r="C75" s="43"/>
      <c r="D75" s="43"/>
      <c r="E75" s="43"/>
      <c r="F75" s="43"/>
      <c r="G75" s="43"/>
      <c r="H75" s="43"/>
      <c r="I75" s="53"/>
      <c r="J75" s="68"/>
      <c r="K75" s="68"/>
      <c r="L75" s="68"/>
      <c r="M75" s="53"/>
    </row>
    <row r="76" spans="1:13" x14ac:dyDescent="0.2">
      <c r="A76" s="43"/>
      <c r="B76" s="43"/>
      <c r="C76" s="43"/>
      <c r="D76" s="43"/>
      <c r="E76" s="43"/>
      <c r="F76" s="43"/>
      <c r="G76" s="43"/>
      <c r="H76" s="43"/>
      <c r="I76" s="53"/>
      <c r="J76" s="68"/>
      <c r="K76" s="68"/>
      <c r="L76" s="68"/>
      <c r="M76" s="53"/>
    </row>
    <row r="77" spans="1:13" x14ac:dyDescent="0.2">
      <c r="A77" s="43"/>
      <c r="B77" s="43"/>
      <c r="C77" s="43"/>
      <c r="D77" s="43"/>
      <c r="E77" s="43"/>
      <c r="F77" s="43"/>
      <c r="G77" s="43"/>
      <c r="H77" s="43"/>
      <c r="I77" s="53"/>
      <c r="J77" s="68"/>
      <c r="K77" s="68"/>
      <c r="L77" s="68"/>
      <c r="M77" s="53"/>
    </row>
    <row r="78" spans="1:13" x14ac:dyDescent="0.2">
      <c r="A78" s="43"/>
      <c r="B78" s="43"/>
      <c r="C78" s="43"/>
      <c r="D78" s="43"/>
      <c r="E78" s="43"/>
      <c r="F78" s="43"/>
      <c r="G78" s="43"/>
      <c r="H78" s="43"/>
      <c r="I78" s="53"/>
      <c r="J78" s="68"/>
      <c r="K78" s="68"/>
      <c r="L78" s="68"/>
      <c r="M78" s="53"/>
    </row>
    <row r="79" spans="1:13" x14ac:dyDescent="0.2">
      <c r="A79" s="43"/>
      <c r="B79" s="43"/>
      <c r="C79" s="43"/>
      <c r="D79" s="43"/>
      <c r="E79" s="43"/>
      <c r="F79" s="43"/>
      <c r="G79" s="43"/>
      <c r="H79" s="43"/>
      <c r="I79" s="53"/>
      <c r="J79" s="68"/>
      <c r="K79" s="68"/>
      <c r="L79" s="68"/>
      <c r="M79" s="53"/>
    </row>
    <row r="80" spans="1:13" x14ac:dyDescent="0.2">
      <c r="A80" s="43"/>
      <c r="B80" s="43"/>
      <c r="C80" s="43"/>
      <c r="D80" s="43"/>
      <c r="E80" s="43"/>
      <c r="F80" s="43"/>
      <c r="G80" s="43"/>
      <c r="H80" s="43"/>
      <c r="I80" s="53"/>
      <c r="J80" s="68"/>
      <c r="K80" s="68"/>
      <c r="L80" s="68"/>
      <c r="M80" s="53"/>
    </row>
    <row r="81" spans="1:13" x14ac:dyDescent="0.2">
      <c r="A81" s="43"/>
      <c r="B81" s="43"/>
      <c r="C81" s="43"/>
      <c r="D81" s="43"/>
      <c r="E81" s="43"/>
      <c r="F81" s="43"/>
      <c r="G81" s="43"/>
      <c r="H81" s="43"/>
      <c r="I81" s="53"/>
      <c r="J81" s="68"/>
      <c r="K81" s="68"/>
      <c r="L81" s="68"/>
      <c r="M81" s="53"/>
    </row>
    <row r="82" spans="1:13" x14ac:dyDescent="0.2">
      <c r="A82" s="43"/>
      <c r="B82" s="43"/>
      <c r="C82" s="43"/>
      <c r="D82" s="43"/>
      <c r="E82" s="43"/>
      <c r="F82" s="43"/>
      <c r="G82" s="43"/>
      <c r="H82" s="43"/>
      <c r="I82" s="53"/>
      <c r="J82" s="68"/>
      <c r="K82" s="68"/>
      <c r="L82" s="68"/>
      <c r="M82" s="53"/>
    </row>
    <row r="83" spans="1:13" x14ac:dyDescent="0.2">
      <c r="A83" s="43"/>
      <c r="B83" s="43"/>
      <c r="C83" s="43"/>
      <c r="D83" s="43"/>
      <c r="E83" s="43"/>
      <c r="F83" s="43"/>
      <c r="G83" s="43"/>
      <c r="H83" s="43"/>
      <c r="I83" s="53"/>
      <c r="J83" s="68"/>
      <c r="K83" s="68"/>
      <c r="L83" s="68"/>
      <c r="M83" s="53"/>
    </row>
    <row r="84" spans="1:13" x14ac:dyDescent="0.2">
      <c r="A84" s="43"/>
      <c r="B84" s="43"/>
      <c r="C84" s="43"/>
      <c r="D84" s="43"/>
      <c r="E84" s="43"/>
      <c r="F84" s="43"/>
      <c r="G84" s="43"/>
      <c r="H84" s="43"/>
      <c r="I84" s="53"/>
      <c r="J84" s="68"/>
      <c r="K84" s="68"/>
      <c r="L84" s="68"/>
      <c r="M84" s="53"/>
    </row>
    <row r="85" spans="1:13" x14ac:dyDescent="0.2">
      <c r="A85" s="43"/>
      <c r="B85" s="43"/>
      <c r="C85" s="43"/>
      <c r="D85" s="43"/>
      <c r="E85" s="43"/>
      <c r="F85" s="43"/>
      <c r="G85" s="43"/>
      <c r="H85" s="43"/>
      <c r="I85" s="53"/>
      <c r="J85" s="68"/>
      <c r="K85" s="68"/>
      <c r="L85" s="68"/>
      <c r="M85" s="53"/>
    </row>
    <row r="86" spans="1:13" x14ac:dyDescent="0.2">
      <c r="A86" s="43"/>
      <c r="B86" s="43"/>
      <c r="C86" s="43"/>
      <c r="D86" s="43"/>
      <c r="E86" s="43"/>
      <c r="F86" s="43"/>
      <c r="G86" s="43"/>
      <c r="H86" s="43"/>
      <c r="I86" s="53"/>
      <c r="J86" s="68"/>
      <c r="K86" s="68"/>
      <c r="L86" s="68"/>
      <c r="M86" s="53"/>
    </row>
    <row r="87" spans="1:13" x14ac:dyDescent="0.2">
      <c r="A87" s="43"/>
      <c r="B87" s="43"/>
      <c r="C87" s="43"/>
      <c r="D87" s="43"/>
      <c r="E87" s="43"/>
      <c r="F87" s="43"/>
      <c r="G87" s="43"/>
      <c r="H87" s="43"/>
      <c r="I87" s="53"/>
      <c r="J87" s="68"/>
      <c r="K87" s="68"/>
      <c r="L87" s="68"/>
      <c r="M87" s="53"/>
    </row>
    <row r="88" spans="1:13" x14ac:dyDescent="0.2">
      <c r="A88" s="43"/>
      <c r="B88" s="43"/>
      <c r="C88" s="43"/>
      <c r="D88" s="43"/>
      <c r="E88" s="43"/>
      <c r="F88" s="43"/>
      <c r="G88" s="43"/>
      <c r="H88" s="43"/>
      <c r="I88" s="53"/>
      <c r="J88" s="68"/>
      <c r="K88" s="68"/>
      <c r="L88" s="68"/>
      <c r="M88" s="53"/>
    </row>
    <row r="89" spans="1:13" x14ac:dyDescent="0.2">
      <c r="A89" s="43"/>
      <c r="B89" s="43"/>
      <c r="C89" s="43"/>
      <c r="D89" s="43"/>
      <c r="E89" s="43"/>
      <c r="F89" s="43"/>
      <c r="G89" s="43"/>
      <c r="H89" s="43"/>
      <c r="I89" s="53"/>
      <c r="J89" s="68"/>
      <c r="K89" s="68"/>
      <c r="L89" s="68"/>
      <c r="M89" s="53"/>
    </row>
    <row r="90" spans="1:13" x14ac:dyDescent="0.2">
      <c r="A90" s="43"/>
      <c r="B90" s="43"/>
      <c r="C90" s="43"/>
      <c r="D90" s="43"/>
      <c r="E90" s="43"/>
      <c r="F90" s="43"/>
      <c r="G90" s="43"/>
      <c r="H90" s="43"/>
      <c r="I90" s="53"/>
      <c r="J90" s="68"/>
      <c r="K90" s="68"/>
      <c r="L90" s="68"/>
      <c r="M90" s="53"/>
    </row>
    <row r="91" spans="1:13" x14ac:dyDescent="0.2">
      <c r="A91" s="43"/>
      <c r="B91" s="43"/>
      <c r="C91" s="43"/>
      <c r="D91" s="43"/>
      <c r="E91" s="43"/>
      <c r="F91" s="43"/>
      <c r="G91" s="43"/>
      <c r="H91" s="43"/>
      <c r="I91" s="53"/>
      <c r="J91" s="68"/>
      <c r="K91" s="68"/>
      <c r="L91" s="68"/>
      <c r="M91" s="53"/>
    </row>
    <row r="92" spans="1:13" x14ac:dyDescent="0.2">
      <c r="A92" s="43"/>
      <c r="B92" s="43"/>
      <c r="C92" s="43"/>
      <c r="D92" s="43"/>
      <c r="E92" s="43"/>
      <c r="F92" s="43"/>
      <c r="G92" s="43"/>
      <c r="H92" s="43"/>
      <c r="I92" s="53"/>
      <c r="J92" s="68"/>
      <c r="K92" s="68"/>
      <c r="L92" s="68"/>
      <c r="M92" s="53"/>
    </row>
    <row r="93" spans="1:13" x14ac:dyDescent="0.2">
      <c r="A93" s="43"/>
      <c r="B93" s="43"/>
      <c r="C93" s="43"/>
      <c r="D93" s="43"/>
      <c r="E93" s="43"/>
      <c r="F93" s="43"/>
      <c r="G93" s="43"/>
      <c r="H93" s="43"/>
      <c r="I93" s="53"/>
      <c r="J93" s="68"/>
      <c r="K93" s="68"/>
      <c r="L93" s="68"/>
      <c r="M93" s="53"/>
    </row>
    <row r="94" spans="1:13" x14ac:dyDescent="0.2">
      <c r="A94" s="43"/>
      <c r="B94" s="43"/>
      <c r="C94" s="43"/>
      <c r="D94" s="43"/>
      <c r="E94" s="43"/>
      <c r="F94" s="43"/>
      <c r="G94" s="43"/>
      <c r="H94" s="43"/>
      <c r="I94" s="53"/>
      <c r="J94" s="68"/>
      <c r="K94" s="68"/>
      <c r="L94" s="68"/>
      <c r="M94" s="53"/>
    </row>
    <row r="95" spans="1:13" x14ac:dyDescent="0.2">
      <c r="A95" s="43"/>
      <c r="B95" s="43"/>
      <c r="C95" s="43"/>
      <c r="D95" s="43"/>
      <c r="E95" s="43"/>
      <c r="F95" s="43"/>
      <c r="G95" s="43"/>
      <c r="H95" s="43"/>
      <c r="I95" s="53"/>
      <c r="J95" s="68"/>
      <c r="K95" s="68"/>
      <c r="L95" s="68"/>
      <c r="M95" s="53"/>
    </row>
    <row r="96" spans="1:13" x14ac:dyDescent="0.2">
      <c r="A96" s="43"/>
      <c r="B96" s="43"/>
      <c r="C96" s="43"/>
      <c r="D96" s="43"/>
      <c r="E96" s="43"/>
      <c r="F96" s="43"/>
      <c r="G96" s="43"/>
      <c r="H96" s="43"/>
      <c r="I96" s="53"/>
      <c r="J96" s="68"/>
      <c r="K96" s="68"/>
      <c r="L96" s="68"/>
      <c r="M96" s="53"/>
    </row>
    <row r="97" spans="1:13" x14ac:dyDescent="0.2">
      <c r="A97" s="43"/>
      <c r="B97" s="43"/>
      <c r="C97" s="43"/>
      <c r="D97" s="43"/>
      <c r="E97" s="43"/>
      <c r="F97" s="43"/>
      <c r="G97" s="43"/>
      <c r="H97" s="43"/>
      <c r="I97" s="53"/>
      <c r="J97" s="68"/>
      <c r="K97" s="68"/>
      <c r="L97" s="68"/>
      <c r="M97" s="53"/>
    </row>
    <row r="98" spans="1:13" x14ac:dyDescent="0.2">
      <c r="A98" s="43"/>
      <c r="B98" s="43"/>
      <c r="C98" s="43"/>
      <c r="D98" s="43"/>
      <c r="E98" s="43"/>
      <c r="F98" s="43"/>
      <c r="G98" s="43"/>
      <c r="H98" s="43"/>
      <c r="I98" s="53"/>
      <c r="J98" s="68"/>
      <c r="K98" s="68"/>
      <c r="L98" s="68"/>
      <c r="M98" s="53"/>
    </row>
    <row r="99" spans="1:13" x14ac:dyDescent="0.2">
      <c r="A99" s="43"/>
      <c r="B99" s="43"/>
      <c r="C99" s="43"/>
      <c r="D99" s="43"/>
      <c r="E99" s="43"/>
      <c r="F99" s="43"/>
      <c r="G99" s="43"/>
      <c r="H99" s="43"/>
      <c r="I99" s="53"/>
      <c r="J99" s="68"/>
      <c r="K99" s="68"/>
      <c r="L99" s="68"/>
      <c r="M99" s="53"/>
    </row>
    <row r="100" spans="1:13" x14ac:dyDescent="0.2">
      <c r="A100" s="43"/>
      <c r="B100" s="43"/>
      <c r="C100" s="43"/>
      <c r="D100" s="43"/>
      <c r="E100" s="43"/>
      <c r="F100" s="43"/>
      <c r="G100" s="43"/>
      <c r="H100" s="43"/>
      <c r="I100" s="53"/>
      <c r="J100" s="68"/>
      <c r="K100" s="68"/>
      <c r="L100" s="68"/>
      <c r="M100" s="53"/>
    </row>
    <row r="101" spans="1:13" x14ac:dyDescent="0.2">
      <c r="A101" s="43"/>
      <c r="B101" s="43"/>
      <c r="C101" s="43"/>
      <c r="D101" s="43"/>
      <c r="E101" s="43"/>
      <c r="F101" s="43"/>
      <c r="G101" s="43"/>
      <c r="H101" s="43"/>
      <c r="I101" s="53"/>
      <c r="J101" s="68"/>
      <c r="K101" s="68"/>
      <c r="L101" s="68"/>
      <c r="M101" s="53"/>
    </row>
    <row r="102" spans="1:13" x14ac:dyDescent="0.2">
      <c r="A102" s="43"/>
      <c r="B102" s="43"/>
      <c r="C102" s="43"/>
      <c r="D102" s="43"/>
      <c r="E102" s="43"/>
      <c r="F102" s="43"/>
      <c r="G102" s="43"/>
      <c r="H102" s="43"/>
      <c r="I102" s="53"/>
      <c r="J102" s="68"/>
      <c r="K102" s="68"/>
      <c r="L102" s="68"/>
      <c r="M102" s="53"/>
    </row>
    <row r="103" spans="1:13" x14ac:dyDescent="0.2">
      <c r="A103" s="43"/>
      <c r="B103" s="43"/>
      <c r="C103" s="43"/>
      <c r="D103" s="43"/>
      <c r="E103" s="43"/>
      <c r="F103" s="43"/>
      <c r="G103" s="43"/>
      <c r="H103" s="43"/>
      <c r="I103" s="53"/>
      <c r="J103" s="68"/>
      <c r="K103" s="68"/>
      <c r="L103" s="68"/>
      <c r="M103" s="53"/>
    </row>
    <row r="104" spans="1:13" x14ac:dyDescent="0.2">
      <c r="A104" s="43"/>
      <c r="B104" s="43"/>
      <c r="C104" s="43"/>
      <c r="D104" s="43"/>
      <c r="E104" s="43"/>
      <c r="F104" s="43"/>
      <c r="G104" s="43"/>
      <c r="H104" s="43"/>
      <c r="I104" s="53"/>
      <c r="J104" s="68"/>
      <c r="K104" s="68"/>
      <c r="L104" s="68"/>
      <c r="M104" s="53"/>
    </row>
    <row r="105" spans="1:13" x14ac:dyDescent="0.2">
      <c r="A105" s="43"/>
      <c r="B105" s="43"/>
      <c r="C105" s="43"/>
      <c r="D105" s="43"/>
      <c r="E105" s="43"/>
      <c r="F105" s="43"/>
      <c r="G105" s="43"/>
      <c r="H105" s="43"/>
      <c r="I105" s="53"/>
      <c r="J105" s="68"/>
      <c r="K105" s="68"/>
      <c r="L105" s="68"/>
      <c r="M105" s="53"/>
    </row>
    <row r="106" spans="1:13" x14ac:dyDescent="0.2">
      <c r="A106" s="43"/>
      <c r="B106" s="43"/>
      <c r="C106" s="43"/>
      <c r="D106" s="43"/>
      <c r="E106" s="43"/>
      <c r="F106" s="43"/>
      <c r="G106" s="43"/>
      <c r="H106" s="43"/>
      <c r="I106" s="53"/>
      <c r="J106" s="68"/>
      <c r="K106" s="68"/>
      <c r="L106" s="68"/>
      <c r="M106" s="53"/>
    </row>
    <row r="107" spans="1:13" x14ac:dyDescent="0.2">
      <c r="A107" s="43"/>
      <c r="B107" s="43"/>
      <c r="C107" s="43"/>
      <c r="D107" s="43"/>
      <c r="E107" s="43"/>
      <c r="F107" s="43"/>
      <c r="G107" s="43"/>
      <c r="H107" s="43"/>
      <c r="I107" s="53"/>
      <c r="J107" s="68"/>
      <c r="K107" s="68"/>
      <c r="L107" s="68"/>
      <c r="M107" s="53"/>
    </row>
    <row r="108" spans="1:13" x14ac:dyDescent="0.2">
      <c r="A108" s="43"/>
      <c r="B108" s="43"/>
      <c r="C108" s="43"/>
      <c r="D108" s="43"/>
      <c r="E108" s="43"/>
      <c r="F108" s="43"/>
      <c r="G108" s="43"/>
      <c r="H108" s="43"/>
      <c r="I108" s="53"/>
      <c r="J108" s="68"/>
      <c r="K108" s="68"/>
      <c r="L108" s="68"/>
      <c r="M108" s="53"/>
    </row>
    <row r="109" spans="1:13" x14ac:dyDescent="0.2">
      <c r="A109" s="43"/>
      <c r="B109" s="43"/>
      <c r="C109" s="43"/>
      <c r="D109" s="43"/>
      <c r="E109" s="43"/>
      <c r="F109" s="43"/>
      <c r="G109" s="43"/>
      <c r="H109" s="43"/>
      <c r="I109" s="53"/>
      <c r="J109" s="68"/>
      <c r="K109" s="68"/>
      <c r="L109" s="68"/>
      <c r="M109" s="53"/>
    </row>
    <row r="110" spans="1:13" x14ac:dyDescent="0.2">
      <c r="A110" s="43"/>
      <c r="B110" s="43"/>
      <c r="C110" s="43"/>
      <c r="D110" s="43"/>
      <c r="E110" s="43"/>
      <c r="F110" s="43"/>
      <c r="G110" s="43"/>
      <c r="H110" s="43"/>
      <c r="I110" s="53"/>
      <c r="J110" s="68"/>
      <c r="K110" s="68"/>
      <c r="L110" s="68"/>
      <c r="M110" s="53"/>
    </row>
    <row r="111" spans="1:13" x14ac:dyDescent="0.2">
      <c r="A111" s="43"/>
      <c r="B111" s="43"/>
      <c r="C111" s="43"/>
      <c r="D111" s="43"/>
      <c r="E111" s="43"/>
      <c r="F111" s="43"/>
      <c r="G111" s="43"/>
      <c r="H111" s="43"/>
      <c r="I111" s="53"/>
      <c r="J111" s="68"/>
      <c r="K111" s="68"/>
      <c r="L111" s="68"/>
      <c r="M111" s="53"/>
    </row>
    <row r="112" spans="1:13" x14ac:dyDescent="0.2">
      <c r="A112" s="43"/>
      <c r="B112" s="43"/>
      <c r="C112" s="43"/>
      <c r="D112" s="43"/>
      <c r="E112" s="43"/>
      <c r="F112" s="43"/>
      <c r="G112" s="43"/>
      <c r="H112" s="43"/>
      <c r="I112" s="53"/>
      <c r="J112" s="68"/>
      <c r="K112" s="68"/>
      <c r="L112" s="68"/>
      <c r="M112" s="53"/>
    </row>
    <row r="113" spans="1:13" x14ac:dyDescent="0.2">
      <c r="A113" s="43"/>
      <c r="B113" s="43"/>
      <c r="C113" s="43"/>
      <c r="D113" s="43"/>
      <c r="E113" s="43"/>
      <c r="F113" s="43"/>
      <c r="G113" s="43"/>
      <c r="H113" s="43"/>
      <c r="I113" s="53"/>
      <c r="J113" s="68"/>
      <c r="K113" s="68"/>
      <c r="L113" s="68"/>
      <c r="M113" s="53"/>
    </row>
    <row r="114" spans="1:13" x14ac:dyDescent="0.2">
      <c r="A114" s="43"/>
      <c r="B114" s="43"/>
      <c r="C114" s="43"/>
      <c r="D114" s="43"/>
      <c r="E114" s="43"/>
      <c r="F114" s="43"/>
      <c r="G114" s="43"/>
      <c r="H114" s="43"/>
      <c r="I114" s="53"/>
      <c r="J114" s="68"/>
      <c r="K114" s="68"/>
      <c r="L114" s="68"/>
      <c r="M114" s="53"/>
    </row>
    <row r="115" spans="1:13" x14ac:dyDescent="0.2">
      <c r="A115" s="43"/>
      <c r="B115" s="43"/>
      <c r="C115" s="43"/>
      <c r="D115" s="43"/>
      <c r="E115" s="43"/>
      <c r="F115" s="43"/>
      <c r="G115" s="43"/>
      <c r="H115" s="43"/>
      <c r="I115" s="53"/>
      <c r="J115" s="68"/>
      <c r="K115" s="68"/>
      <c r="L115" s="68"/>
      <c r="M115" s="53"/>
    </row>
    <row r="116" spans="1:13" x14ac:dyDescent="0.2">
      <c r="A116" s="43"/>
      <c r="B116" s="43"/>
      <c r="C116" s="43"/>
      <c r="D116" s="43"/>
      <c r="E116" s="43"/>
      <c r="F116" s="43"/>
      <c r="G116" s="43"/>
      <c r="H116" s="43"/>
      <c r="I116" s="53"/>
      <c r="J116" s="68"/>
      <c r="K116" s="68"/>
      <c r="L116" s="68"/>
      <c r="M116" s="53"/>
    </row>
    <row r="117" spans="1:13" x14ac:dyDescent="0.2">
      <c r="A117" s="43"/>
      <c r="B117" s="43"/>
      <c r="C117" s="43"/>
      <c r="D117" s="43"/>
      <c r="E117" s="43"/>
      <c r="F117" s="43"/>
      <c r="G117" s="43"/>
      <c r="H117" s="43"/>
      <c r="I117" s="53"/>
      <c r="J117" s="68"/>
      <c r="K117" s="68"/>
      <c r="L117" s="68"/>
      <c r="M117" s="53"/>
    </row>
    <row r="118" spans="1:13" x14ac:dyDescent="0.2">
      <c r="A118" s="43"/>
      <c r="B118" s="43"/>
      <c r="C118" s="43"/>
      <c r="D118" s="43"/>
      <c r="E118" s="43"/>
      <c r="F118" s="43"/>
      <c r="G118" s="43"/>
      <c r="H118" s="43"/>
      <c r="I118" s="53"/>
      <c r="J118" s="68"/>
      <c r="K118" s="68"/>
      <c r="L118" s="68"/>
      <c r="M118" s="53"/>
    </row>
    <row r="119" spans="1:13" x14ac:dyDescent="0.2">
      <c r="A119" s="43"/>
      <c r="B119" s="43"/>
      <c r="C119" s="43"/>
      <c r="D119" s="43"/>
      <c r="E119" s="43"/>
      <c r="F119" s="43"/>
      <c r="G119" s="43"/>
      <c r="H119" s="43"/>
      <c r="I119" s="53"/>
      <c r="J119" s="68"/>
      <c r="K119" s="68"/>
      <c r="L119" s="68"/>
      <c r="M119" s="53"/>
    </row>
    <row r="120" spans="1:13" x14ac:dyDescent="0.2">
      <c r="A120" s="43"/>
      <c r="B120" s="43"/>
      <c r="C120" s="43"/>
      <c r="D120" s="43"/>
      <c r="E120" s="43"/>
      <c r="F120" s="43"/>
      <c r="G120" s="43"/>
      <c r="H120" s="43"/>
      <c r="I120" s="53"/>
      <c r="J120" s="68"/>
      <c r="K120" s="68"/>
      <c r="L120" s="68"/>
      <c r="M120" s="53"/>
    </row>
    <row r="121" spans="1:13" x14ac:dyDescent="0.2">
      <c r="A121" s="43"/>
      <c r="B121" s="43"/>
      <c r="C121" s="43"/>
      <c r="D121" s="43"/>
      <c r="E121" s="43"/>
      <c r="F121" s="43"/>
      <c r="G121" s="43"/>
      <c r="H121" s="43"/>
      <c r="I121" s="53"/>
      <c r="J121" s="68"/>
      <c r="K121" s="68"/>
      <c r="L121" s="68"/>
      <c r="M121" s="53"/>
    </row>
    <row r="122" spans="1:13" x14ac:dyDescent="0.2">
      <c r="A122" s="43"/>
      <c r="B122" s="43"/>
      <c r="C122" s="43"/>
      <c r="D122" s="43"/>
      <c r="E122" s="43"/>
      <c r="F122" s="43"/>
      <c r="G122" s="43"/>
      <c r="H122" s="43"/>
      <c r="I122" s="53"/>
      <c r="J122" s="68"/>
      <c r="K122" s="68"/>
      <c r="L122" s="68"/>
      <c r="M122" s="53"/>
    </row>
    <row r="123" spans="1:13" x14ac:dyDescent="0.2">
      <c r="A123" s="43"/>
      <c r="B123" s="43"/>
      <c r="C123" s="43"/>
      <c r="D123" s="43"/>
      <c r="E123" s="43"/>
      <c r="F123" s="43"/>
      <c r="G123" s="43"/>
      <c r="H123" s="43"/>
      <c r="I123" s="53"/>
      <c r="J123" s="68"/>
      <c r="K123" s="68"/>
      <c r="L123" s="68"/>
      <c r="M123" s="53"/>
    </row>
    <row r="124" spans="1:13" x14ac:dyDescent="0.2">
      <c r="A124" s="43"/>
      <c r="B124" s="43"/>
      <c r="C124" s="43"/>
      <c r="D124" s="43"/>
      <c r="E124" s="43"/>
      <c r="F124" s="43"/>
      <c r="G124" s="43"/>
      <c r="H124" s="43"/>
      <c r="I124" s="53"/>
      <c r="J124" s="68"/>
      <c r="K124" s="68"/>
      <c r="L124" s="68"/>
      <c r="M124" s="53"/>
    </row>
    <row r="125" spans="1:13" x14ac:dyDescent="0.2">
      <c r="A125" s="43"/>
      <c r="B125" s="43"/>
      <c r="C125" s="43"/>
      <c r="D125" s="43"/>
      <c r="E125" s="43"/>
      <c r="F125" s="43"/>
      <c r="G125" s="43"/>
      <c r="H125" s="43"/>
      <c r="I125" s="53"/>
      <c r="J125" s="68"/>
      <c r="K125" s="68"/>
      <c r="L125" s="68"/>
      <c r="M125" s="53"/>
    </row>
    <row r="126" spans="1:13" x14ac:dyDescent="0.2">
      <c r="A126" s="43"/>
      <c r="B126" s="43"/>
      <c r="C126" s="43"/>
      <c r="D126" s="43"/>
      <c r="E126" s="43"/>
      <c r="F126" s="43"/>
      <c r="G126" s="43"/>
      <c r="H126" s="43"/>
      <c r="I126" s="53"/>
      <c r="J126" s="68"/>
      <c r="K126" s="68"/>
      <c r="L126" s="68"/>
      <c r="M126" s="53"/>
    </row>
    <row r="127" spans="1:13" x14ac:dyDescent="0.2">
      <c r="A127" s="43"/>
      <c r="B127" s="43"/>
      <c r="C127" s="43"/>
      <c r="D127" s="43"/>
      <c r="E127" s="43"/>
      <c r="F127" s="43"/>
      <c r="G127" s="43"/>
      <c r="H127" s="43"/>
      <c r="I127" s="53"/>
      <c r="J127" s="68"/>
      <c r="K127" s="68"/>
      <c r="L127" s="68"/>
      <c r="M127" s="53"/>
    </row>
    <row r="128" spans="1:13" x14ac:dyDescent="0.2">
      <c r="A128" s="43"/>
      <c r="B128" s="43"/>
      <c r="C128" s="43"/>
      <c r="D128" s="43"/>
      <c r="E128" s="43"/>
      <c r="F128" s="43"/>
      <c r="G128" s="43"/>
      <c r="H128" s="43"/>
      <c r="I128" s="53"/>
      <c r="J128" s="68"/>
      <c r="K128" s="68"/>
      <c r="L128" s="68"/>
      <c r="M128" s="53"/>
    </row>
    <row r="129" spans="1:13" x14ac:dyDescent="0.2">
      <c r="A129" s="43"/>
      <c r="B129" s="43"/>
      <c r="C129" s="43"/>
      <c r="D129" s="43"/>
      <c r="E129" s="43"/>
      <c r="F129" s="43"/>
      <c r="G129" s="43"/>
      <c r="H129" s="43"/>
      <c r="I129" s="53"/>
      <c r="J129" s="68"/>
      <c r="K129" s="68"/>
      <c r="L129" s="68"/>
      <c r="M129" s="53"/>
    </row>
    <row r="130" spans="1:13" x14ac:dyDescent="0.2">
      <c r="A130" s="43"/>
      <c r="B130" s="43"/>
      <c r="C130" s="43"/>
      <c r="D130" s="43"/>
      <c r="E130" s="43"/>
      <c r="F130" s="43"/>
      <c r="G130" s="43"/>
      <c r="H130" s="43"/>
      <c r="I130" s="53"/>
      <c r="J130" s="68"/>
      <c r="K130" s="68"/>
      <c r="L130" s="68"/>
      <c r="M130" s="53"/>
    </row>
    <row r="131" spans="1:13" x14ac:dyDescent="0.2">
      <c r="A131" s="43"/>
      <c r="B131" s="43"/>
      <c r="C131" s="43"/>
      <c r="D131" s="43"/>
      <c r="E131" s="43"/>
      <c r="F131" s="43"/>
      <c r="G131" s="43"/>
      <c r="H131" s="43"/>
      <c r="I131" s="53"/>
      <c r="J131" s="68"/>
      <c r="K131" s="68"/>
      <c r="L131" s="68"/>
      <c r="M131" s="53"/>
    </row>
    <row r="132" spans="1:13" x14ac:dyDescent="0.2">
      <c r="A132" s="43"/>
      <c r="B132" s="43"/>
      <c r="C132" s="43"/>
      <c r="D132" s="43"/>
      <c r="E132" s="43"/>
      <c r="F132" s="43"/>
      <c r="G132" s="43"/>
      <c r="H132" s="43"/>
      <c r="I132" s="53"/>
      <c r="J132" s="68"/>
      <c r="K132" s="68"/>
      <c r="L132" s="68"/>
      <c r="M132" s="53"/>
    </row>
    <row r="133" spans="1:13" x14ac:dyDescent="0.2">
      <c r="A133" s="43"/>
      <c r="B133" s="43"/>
      <c r="C133" s="43"/>
      <c r="D133" s="43"/>
      <c r="E133" s="43"/>
      <c r="F133" s="43"/>
      <c r="G133" s="43"/>
      <c r="H133" s="43"/>
      <c r="I133" s="53"/>
      <c r="J133" s="68"/>
      <c r="K133" s="68"/>
      <c r="L133" s="68"/>
      <c r="M133" s="53"/>
    </row>
    <row r="134" spans="1:13" x14ac:dyDescent="0.2">
      <c r="A134" s="53"/>
      <c r="B134" s="53"/>
      <c r="C134" s="53"/>
      <c r="D134" s="53"/>
      <c r="E134" s="53"/>
      <c r="F134" s="53"/>
      <c r="G134" s="53"/>
      <c r="H134" s="53"/>
      <c r="I134" s="53"/>
      <c r="J134" s="68"/>
      <c r="K134" s="68"/>
      <c r="L134" s="68"/>
      <c r="M134" s="53"/>
    </row>
    <row r="135" spans="1:13" x14ac:dyDescent="0.2">
      <c r="A135" s="53"/>
      <c r="B135" s="53"/>
      <c r="C135" s="53"/>
      <c r="D135" s="53"/>
      <c r="E135" s="53"/>
      <c r="F135" s="53"/>
      <c r="G135" s="53"/>
      <c r="H135" s="53"/>
      <c r="I135" s="53"/>
      <c r="J135" s="68"/>
      <c r="K135" s="68"/>
      <c r="L135" s="68"/>
      <c r="M135" s="53"/>
    </row>
    <row r="136" spans="1:13" x14ac:dyDescent="0.2">
      <c r="A136" s="53"/>
      <c r="B136" s="53"/>
      <c r="C136" s="53"/>
      <c r="D136" s="53"/>
      <c r="E136" s="53"/>
      <c r="F136" s="53"/>
      <c r="G136" s="53"/>
      <c r="H136" s="53"/>
      <c r="I136" s="53"/>
      <c r="J136" s="68"/>
      <c r="K136" s="68"/>
      <c r="L136" s="68"/>
      <c r="M136" s="53"/>
    </row>
    <row r="137" spans="1:13" x14ac:dyDescent="0.2">
      <c r="A137" s="53"/>
      <c r="B137" s="53"/>
      <c r="C137" s="53"/>
      <c r="D137" s="53"/>
      <c r="E137" s="53"/>
      <c r="F137" s="53"/>
      <c r="G137" s="53"/>
      <c r="H137" s="53"/>
      <c r="I137" s="53"/>
      <c r="J137" s="68"/>
      <c r="K137" s="68"/>
      <c r="L137" s="68"/>
      <c r="M137" s="53"/>
    </row>
    <row r="138" spans="1:13" x14ac:dyDescent="0.2">
      <c r="A138" s="53"/>
      <c r="B138" s="53"/>
      <c r="C138" s="53"/>
      <c r="D138" s="53"/>
      <c r="E138" s="53"/>
      <c r="F138" s="53"/>
      <c r="G138" s="53"/>
      <c r="H138" s="53"/>
      <c r="I138" s="53"/>
      <c r="J138" s="68"/>
      <c r="K138" s="68"/>
      <c r="L138" s="68"/>
      <c r="M138" s="53"/>
    </row>
    <row r="139" spans="1:13" x14ac:dyDescent="0.2">
      <c r="A139" s="53"/>
      <c r="B139" s="53"/>
      <c r="C139" s="53"/>
      <c r="D139" s="53"/>
      <c r="E139" s="53"/>
      <c r="F139" s="53"/>
      <c r="G139" s="53"/>
      <c r="H139" s="53"/>
      <c r="I139" s="53"/>
      <c r="J139" s="68"/>
      <c r="K139" s="68"/>
      <c r="L139" s="68"/>
      <c r="M139" s="53"/>
    </row>
    <row r="140" spans="1:13" x14ac:dyDescent="0.2">
      <c r="A140" s="53"/>
      <c r="B140" s="53"/>
      <c r="C140" s="53"/>
      <c r="D140" s="53"/>
      <c r="E140" s="53"/>
      <c r="F140" s="53"/>
      <c r="G140" s="53"/>
      <c r="H140" s="53"/>
      <c r="I140" s="53"/>
      <c r="J140" s="68"/>
      <c r="K140" s="68"/>
      <c r="L140" s="68"/>
      <c r="M140" s="53"/>
    </row>
    <row r="141" spans="1:13" x14ac:dyDescent="0.2">
      <c r="A141" s="53"/>
      <c r="B141" s="53"/>
      <c r="C141" s="53"/>
      <c r="D141" s="53"/>
      <c r="E141" s="53"/>
      <c r="F141" s="53"/>
      <c r="G141" s="53"/>
      <c r="H141" s="53"/>
      <c r="I141" s="53"/>
      <c r="J141" s="68"/>
      <c r="K141" s="68"/>
      <c r="L141" s="68"/>
      <c r="M141" s="53"/>
    </row>
    <row r="142" spans="1:13" x14ac:dyDescent="0.2">
      <c r="A142" s="53"/>
      <c r="B142" s="53"/>
      <c r="C142" s="53"/>
      <c r="D142" s="53"/>
      <c r="E142" s="53"/>
      <c r="F142" s="53"/>
      <c r="G142" s="53"/>
      <c r="H142" s="53"/>
      <c r="I142" s="53"/>
      <c r="J142" s="68"/>
      <c r="K142" s="68"/>
      <c r="L142" s="68"/>
      <c r="M142" s="53"/>
    </row>
    <row r="143" spans="1:13" x14ac:dyDescent="0.2">
      <c r="A143" s="53"/>
      <c r="B143" s="53"/>
      <c r="C143" s="53"/>
      <c r="D143" s="53"/>
      <c r="E143" s="53"/>
      <c r="F143" s="53"/>
      <c r="G143" s="53"/>
      <c r="H143" s="53"/>
      <c r="I143" s="53"/>
      <c r="J143" s="68"/>
      <c r="K143" s="68"/>
      <c r="L143" s="68"/>
      <c r="M143" s="53"/>
    </row>
    <row r="144" spans="1:13" x14ac:dyDescent="0.2">
      <c r="A144" s="53"/>
      <c r="B144" s="53"/>
      <c r="C144" s="53"/>
      <c r="D144" s="53"/>
      <c r="E144" s="53"/>
      <c r="F144" s="53"/>
      <c r="G144" s="53"/>
      <c r="H144" s="53"/>
      <c r="I144" s="53"/>
      <c r="J144" s="68"/>
      <c r="K144" s="68"/>
      <c r="L144" s="68"/>
      <c r="M144" s="53"/>
    </row>
    <row r="145" spans="1:13" x14ac:dyDescent="0.2">
      <c r="A145" s="53"/>
      <c r="B145" s="53"/>
      <c r="C145" s="53"/>
      <c r="D145" s="53"/>
      <c r="E145" s="53"/>
      <c r="F145" s="53"/>
      <c r="G145" s="53"/>
      <c r="H145" s="53"/>
      <c r="I145" s="53"/>
      <c r="J145" s="68"/>
      <c r="K145" s="68"/>
      <c r="L145" s="68"/>
      <c r="M145" s="53"/>
    </row>
    <row r="146" spans="1:13" x14ac:dyDescent="0.2">
      <c r="A146" s="53"/>
      <c r="B146" s="53"/>
      <c r="C146" s="53"/>
      <c r="D146" s="53"/>
      <c r="E146" s="53"/>
      <c r="F146" s="53"/>
      <c r="G146" s="53"/>
      <c r="H146" s="53"/>
      <c r="I146" s="53"/>
      <c r="J146" s="68"/>
      <c r="K146" s="68"/>
      <c r="L146" s="68"/>
      <c r="M146" s="53"/>
    </row>
    <row r="147" spans="1:13" x14ac:dyDescent="0.2">
      <c r="A147" s="53"/>
      <c r="B147" s="53"/>
      <c r="C147" s="53"/>
      <c r="D147" s="53"/>
      <c r="E147" s="53"/>
      <c r="F147" s="53"/>
      <c r="G147" s="53"/>
      <c r="H147" s="53"/>
      <c r="I147" s="53"/>
      <c r="J147" s="68"/>
      <c r="K147" s="68"/>
      <c r="L147" s="68"/>
      <c r="M147" s="53"/>
    </row>
    <row r="148" spans="1:13" x14ac:dyDescent="0.2">
      <c r="A148" s="53"/>
      <c r="B148" s="53"/>
      <c r="C148" s="53"/>
      <c r="D148" s="53"/>
      <c r="E148" s="53"/>
      <c r="F148" s="53"/>
      <c r="G148" s="53"/>
      <c r="H148" s="53"/>
      <c r="I148" s="53"/>
      <c r="J148" s="68"/>
      <c r="K148" s="68"/>
      <c r="L148" s="68"/>
      <c r="M148" s="53"/>
    </row>
    <row r="149" spans="1:13" x14ac:dyDescent="0.2">
      <c r="A149" s="53"/>
      <c r="B149" s="53"/>
      <c r="C149" s="53"/>
      <c r="D149" s="53"/>
      <c r="E149" s="53"/>
      <c r="F149" s="53"/>
      <c r="G149" s="53"/>
      <c r="H149" s="53"/>
      <c r="I149" s="53"/>
      <c r="J149" s="68"/>
      <c r="K149" s="68"/>
      <c r="L149" s="68"/>
      <c r="M149" s="53"/>
    </row>
    <row r="150" spans="1:13" x14ac:dyDescent="0.2">
      <c r="A150" s="53"/>
      <c r="B150" s="53"/>
      <c r="C150" s="53"/>
      <c r="D150" s="53"/>
      <c r="E150" s="53"/>
      <c r="F150" s="53"/>
      <c r="G150" s="53"/>
      <c r="H150" s="53"/>
      <c r="I150" s="53"/>
      <c r="J150" s="68"/>
      <c r="K150" s="68"/>
      <c r="L150" s="68"/>
      <c r="M150" s="53"/>
    </row>
    <row r="151" spans="1:13" x14ac:dyDescent="0.2">
      <c r="A151" s="53"/>
      <c r="B151" s="53"/>
      <c r="C151" s="53"/>
      <c r="D151" s="53"/>
      <c r="E151" s="53"/>
      <c r="F151" s="53"/>
      <c r="G151" s="53"/>
      <c r="H151" s="53"/>
      <c r="I151" s="53"/>
      <c r="J151" s="68"/>
      <c r="K151" s="68"/>
      <c r="L151" s="68"/>
      <c r="M151" s="53"/>
    </row>
    <row r="152" spans="1:13" x14ac:dyDescent="0.2">
      <c r="A152" s="53"/>
      <c r="B152" s="53"/>
      <c r="C152" s="53"/>
      <c r="D152" s="53"/>
      <c r="E152" s="53"/>
      <c r="F152" s="53"/>
      <c r="G152" s="53"/>
      <c r="H152" s="53"/>
      <c r="I152" s="53"/>
      <c r="J152" s="68"/>
      <c r="K152" s="68"/>
      <c r="L152" s="68"/>
      <c r="M152" s="53"/>
    </row>
    <row r="153" spans="1:13" x14ac:dyDescent="0.2">
      <c r="A153" s="53"/>
      <c r="B153" s="53"/>
      <c r="C153" s="53"/>
      <c r="D153" s="53"/>
      <c r="E153" s="53"/>
      <c r="F153" s="53"/>
      <c r="G153" s="53"/>
      <c r="H153" s="53"/>
      <c r="I153" s="53"/>
      <c r="J153" s="68"/>
      <c r="K153" s="68"/>
      <c r="L153" s="68"/>
      <c r="M153" s="53"/>
    </row>
    <row r="154" spans="1:13" x14ac:dyDescent="0.2">
      <c r="A154" s="53"/>
      <c r="B154" s="53"/>
      <c r="C154" s="53"/>
      <c r="D154" s="53"/>
      <c r="E154" s="53"/>
      <c r="F154" s="53"/>
      <c r="G154" s="53"/>
      <c r="H154" s="53"/>
      <c r="I154" s="53"/>
      <c r="J154" s="68"/>
      <c r="K154" s="68"/>
      <c r="L154" s="68"/>
      <c r="M154" s="53"/>
    </row>
    <row r="155" spans="1:13" x14ac:dyDescent="0.2">
      <c r="A155" s="53"/>
      <c r="B155" s="53"/>
      <c r="C155" s="53"/>
      <c r="D155" s="53"/>
      <c r="E155" s="53"/>
      <c r="F155" s="53"/>
      <c r="G155" s="53"/>
      <c r="H155" s="53"/>
      <c r="I155" s="53"/>
      <c r="J155" s="68"/>
      <c r="K155" s="68"/>
      <c r="L155" s="68"/>
      <c r="M155" s="53"/>
    </row>
    <row r="156" spans="1:13" x14ac:dyDescent="0.2">
      <c r="A156" s="53"/>
      <c r="B156" s="53"/>
      <c r="C156" s="53"/>
      <c r="D156" s="53"/>
      <c r="E156" s="53"/>
      <c r="F156" s="53"/>
      <c r="G156" s="53"/>
      <c r="H156" s="53"/>
      <c r="I156" s="53"/>
      <c r="J156" s="68"/>
      <c r="K156" s="68"/>
      <c r="L156" s="68"/>
      <c r="M156" s="53"/>
    </row>
    <row r="157" spans="1:13" x14ac:dyDescent="0.2">
      <c r="A157" s="53"/>
      <c r="B157" s="53"/>
      <c r="C157" s="53"/>
      <c r="D157" s="53"/>
      <c r="E157" s="53"/>
      <c r="F157" s="53"/>
      <c r="G157" s="53"/>
      <c r="H157" s="53"/>
      <c r="I157" s="53"/>
      <c r="J157" s="68"/>
      <c r="K157" s="68"/>
      <c r="L157" s="68"/>
      <c r="M157" s="53"/>
    </row>
    <row r="158" spans="1:13" x14ac:dyDescent="0.2">
      <c r="A158" s="53"/>
      <c r="B158" s="53"/>
      <c r="C158" s="53"/>
      <c r="D158" s="53"/>
      <c r="E158" s="53"/>
      <c r="F158" s="53"/>
      <c r="G158" s="53"/>
      <c r="H158" s="53"/>
      <c r="I158" s="53"/>
      <c r="J158" s="68"/>
      <c r="K158" s="68"/>
      <c r="L158" s="68"/>
      <c r="M158" s="53"/>
    </row>
    <row r="159" spans="1:13" x14ac:dyDescent="0.2">
      <c r="A159" s="53"/>
      <c r="B159" s="53"/>
      <c r="C159" s="53"/>
      <c r="D159" s="53"/>
      <c r="E159" s="53"/>
      <c r="F159" s="53"/>
      <c r="G159" s="53"/>
      <c r="H159" s="53"/>
      <c r="I159" s="53"/>
      <c r="J159" s="68"/>
      <c r="K159" s="68"/>
      <c r="L159" s="68"/>
      <c r="M159" s="53"/>
    </row>
    <row r="160" spans="1:13" x14ac:dyDescent="0.2">
      <c r="A160" s="53"/>
      <c r="B160" s="53"/>
      <c r="C160" s="53"/>
      <c r="D160" s="53"/>
      <c r="E160" s="53"/>
      <c r="F160" s="53"/>
      <c r="G160" s="53"/>
      <c r="H160" s="53"/>
      <c r="I160" s="53"/>
      <c r="J160" s="68"/>
      <c r="K160" s="68"/>
      <c r="L160" s="68"/>
      <c r="M160" s="53"/>
    </row>
    <row r="161" spans="1:13" x14ac:dyDescent="0.2">
      <c r="A161" s="53"/>
      <c r="B161" s="53"/>
      <c r="C161" s="53"/>
      <c r="D161" s="53"/>
      <c r="E161" s="53"/>
      <c r="F161" s="53"/>
      <c r="G161" s="53"/>
      <c r="H161" s="53"/>
      <c r="I161" s="53"/>
      <c r="J161" s="68"/>
      <c r="K161" s="68"/>
      <c r="L161" s="68"/>
      <c r="M161" s="53"/>
    </row>
    <row r="162" spans="1:13" x14ac:dyDescent="0.2">
      <c r="A162" s="53"/>
      <c r="B162" s="53"/>
      <c r="C162" s="53"/>
      <c r="D162" s="53"/>
      <c r="E162" s="53"/>
      <c r="F162" s="53"/>
      <c r="G162" s="53"/>
      <c r="H162" s="53"/>
      <c r="I162" s="53"/>
      <c r="J162" s="68"/>
      <c r="K162" s="68"/>
      <c r="L162" s="68"/>
      <c r="M162" s="53"/>
    </row>
    <row r="163" spans="1:13" x14ac:dyDescent="0.2">
      <c r="A163" s="53"/>
      <c r="B163" s="53"/>
      <c r="C163" s="53"/>
      <c r="D163" s="53"/>
      <c r="E163" s="53"/>
      <c r="F163" s="53"/>
      <c r="G163" s="53"/>
      <c r="H163" s="53"/>
      <c r="I163" s="53"/>
      <c r="J163" s="68"/>
      <c r="K163" s="68"/>
      <c r="L163" s="68"/>
      <c r="M163" s="53"/>
    </row>
    <row r="164" spans="1:13" x14ac:dyDescent="0.2">
      <c r="A164" s="53"/>
      <c r="B164" s="53"/>
      <c r="C164" s="53"/>
      <c r="D164" s="53"/>
      <c r="E164" s="53"/>
      <c r="F164" s="53"/>
      <c r="G164" s="53"/>
      <c r="H164" s="53"/>
      <c r="I164" s="53"/>
      <c r="J164" s="68"/>
      <c r="K164" s="68"/>
      <c r="L164" s="68"/>
      <c r="M164" s="53"/>
    </row>
    <row r="165" spans="1:13" x14ac:dyDescent="0.2">
      <c r="A165" s="53"/>
      <c r="B165" s="53"/>
      <c r="C165" s="53"/>
      <c r="D165" s="53"/>
      <c r="E165" s="53"/>
      <c r="F165" s="53"/>
      <c r="G165" s="53"/>
      <c r="H165" s="53"/>
      <c r="I165" s="53"/>
      <c r="J165" s="68"/>
      <c r="K165" s="68"/>
      <c r="L165" s="68"/>
      <c r="M165" s="53"/>
    </row>
    <row r="166" spans="1:13" x14ac:dyDescent="0.2">
      <c r="A166" s="53"/>
      <c r="B166" s="53"/>
      <c r="C166" s="53"/>
      <c r="D166" s="53"/>
      <c r="E166" s="53"/>
      <c r="F166" s="53"/>
      <c r="G166" s="53"/>
      <c r="H166" s="53"/>
      <c r="I166" s="53"/>
      <c r="J166" s="68"/>
      <c r="K166" s="68"/>
      <c r="L166" s="68"/>
      <c r="M166" s="53"/>
    </row>
    <row r="167" spans="1:13" x14ac:dyDescent="0.2">
      <c r="A167" s="53"/>
      <c r="B167" s="53"/>
      <c r="C167" s="53"/>
      <c r="D167" s="53"/>
      <c r="E167" s="53"/>
      <c r="F167" s="53"/>
      <c r="G167" s="53"/>
      <c r="H167" s="53"/>
      <c r="I167" s="53"/>
      <c r="J167" s="68"/>
      <c r="K167" s="68"/>
      <c r="L167" s="68"/>
      <c r="M167" s="53"/>
    </row>
    <row r="168" spans="1:13" x14ac:dyDescent="0.2">
      <c r="A168" s="53"/>
      <c r="B168" s="53"/>
      <c r="C168" s="53"/>
      <c r="D168" s="53"/>
      <c r="E168" s="53"/>
      <c r="F168" s="53"/>
      <c r="G168" s="53"/>
      <c r="H168" s="53"/>
      <c r="I168" s="53"/>
      <c r="J168" s="68"/>
      <c r="K168" s="68"/>
      <c r="L168" s="68"/>
      <c r="M168" s="53"/>
    </row>
    <row r="169" spans="1:13" x14ac:dyDescent="0.2">
      <c r="A169" s="53"/>
      <c r="B169" s="53"/>
      <c r="C169" s="53"/>
      <c r="D169" s="53"/>
      <c r="E169" s="53"/>
      <c r="F169" s="53"/>
      <c r="G169" s="53"/>
      <c r="H169" s="53"/>
      <c r="I169" s="53"/>
      <c r="J169" s="68"/>
      <c r="K169" s="68"/>
      <c r="L169" s="68"/>
      <c r="M169" s="53"/>
    </row>
    <row r="170" spans="1:13" x14ac:dyDescent="0.2">
      <c r="A170" s="53"/>
      <c r="B170" s="53"/>
      <c r="C170" s="53"/>
      <c r="D170" s="53"/>
      <c r="E170" s="53"/>
      <c r="F170" s="53"/>
      <c r="G170" s="53"/>
      <c r="H170" s="53"/>
      <c r="I170" s="53"/>
      <c r="J170" s="68"/>
      <c r="K170" s="68"/>
      <c r="L170" s="68"/>
      <c r="M170" s="53"/>
    </row>
    <row r="171" spans="1:13" x14ac:dyDescent="0.2">
      <c r="A171" s="53"/>
      <c r="B171" s="53"/>
      <c r="C171" s="53"/>
      <c r="D171" s="53"/>
      <c r="E171" s="53"/>
      <c r="F171" s="53"/>
      <c r="G171" s="53"/>
      <c r="H171" s="53"/>
      <c r="I171" s="53"/>
      <c r="J171" s="68"/>
      <c r="K171" s="68"/>
      <c r="L171" s="68"/>
      <c r="M171" s="53"/>
    </row>
    <row r="172" spans="1:13" x14ac:dyDescent="0.2">
      <c r="A172" s="53"/>
      <c r="B172" s="53"/>
      <c r="C172" s="53"/>
      <c r="D172" s="53"/>
      <c r="E172" s="53"/>
      <c r="F172" s="53"/>
      <c r="G172" s="53"/>
      <c r="H172" s="53"/>
      <c r="I172" s="53"/>
      <c r="J172" s="68"/>
      <c r="K172" s="68"/>
      <c r="L172" s="68"/>
      <c r="M172" s="53"/>
    </row>
    <row r="173" spans="1:13" x14ac:dyDescent="0.2">
      <c r="A173" s="53"/>
      <c r="B173" s="53"/>
      <c r="C173" s="53"/>
      <c r="D173" s="53"/>
      <c r="E173" s="53"/>
      <c r="F173" s="53"/>
      <c r="G173" s="53"/>
      <c r="H173" s="53"/>
      <c r="I173" s="53"/>
      <c r="J173" s="68"/>
      <c r="K173" s="68"/>
      <c r="L173" s="68"/>
      <c r="M173" s="53"/>
    </row>
    <row r="174" spans="1:13" x14ac:dyDescent="0.2">
      <c r="A174" s="53"/>
      <c r="B174" s="53"/>
      <c r="C174" s="53"/>
      <c r="D174" s="53"/>
      <c r="E174" s="53"/>
      <c r="F174" s="53"/>
      <c r="G174" s="53"/>
      <c r="H174" s="53"/>
      <c r="I174" s="53"/>
      <c r="J174" s="68"/>
      <c r="K174" s="68"/>
      <c r="L174" s="68"/>
      <c r="M174" s="53"/>
    </row>
    <row r="175" spans="1:13" x14ac:dyDescent="0.2">
      <c r="A175" s="53"/>
      <c r="B175" s="53"/>
      <c r="C175" s="53"/>
      <c r="D175" s="53"/>
      <c r="E175" s="53"/>
      <c r="F175" s="53"/>
      <c r="G175" s="53"/>
      <c r="H175" s="53"/>
      <c r="I175" s="53"/>
      <c r="J175" s="68"/>
      <c r="K175" s="68"/>
      <c r="L175" s="68"/>
      <c r="M175" s="53"/>
    </row>
    <row r="176" spans="1:13" x14ac:dyDescent="0.2">
      <c r="A176" s="53"/>
      <c r="B176" s="53"/>
      <c r="C176" s="53"/>
      <c r="D176" s="53"/>
      <c r="E176" s="53"/>
      <c r="F176" s="53"/>
      <c r="G176" s="53"/>
      <c r="H176" s="53"/>
      <c r="I176" s="53"/>
      <c r="J176" s="68"/>
      <c r="K176" s="68"/>
      <c r="L176" s="68"/>
      <c r="M176" s="53"/>
    </row>
    <row r="177" spans="1:13" x14ac:dyDescent="0.2">
      <c r="A177" s="53"/>
      <c r="B177" s="53"/>
      <c r="C177" s="53"/>
      <c r="D177" s="53"/>
      <c r="E177" s="53"/>
      <c r="F177" s="53"/>
      <c r="G177" s="53"/>
      <c r="H177" s="53"/>
      <c r="I177" s="53"/>
      <c r="J177" s="68"/>
      <c r="K177" s="68"/>
      <c r="L177" s="68"/>
      <c r="M177" s="53"/>
    </row>
    <row r="178" spans="1:13" x14ac:dyDescent="0.2">
      <c r="A178" s="53"/>
      <c r="B178" s="53"/>
      <c r="C178" s="53"/>
      <c r="D178" s="53"/>
      <c r="E178" s="53"/>
      <c r="F178" s="53"/>
      <c r="G178" s="53"/>
      <c r="H178" s="53"/>
      <c r="I178" s="53"/>
      <c r="J178" s="68"/>
      <c r="K178" s="68"/>
      <c r="L178" s="68"/>
      <c r="M178" s="53"/>
    </row>
    <row r="179" spans="1:13" x14ac:dyDescent="0.2">
      <c r="A179" s="53"/>
      <c r="B179" s="53"/>
      <c r="C179" s="53"/>
      <c r="D179" s="53"/>
      <c r="E179" s="53"/>
      <c r="F179" s="53"/>
      <c r="G179" s="53"/>
      <c r="H179" s="53"/>
      <c r="I179" s="53"/>
      <c r="J179" s="68"/>
      <c r="K179" s="68"/>
      <c r="L179" s="68"/>
      <c r="M179" s="53"/>
    </row>
    <row r="180" spans="1:13" x14ac:dyDescent="0.2">
      <c r="A180" s="53"/>
      <c r="B180" s="53"/>
      <c r="C180" s="53"/>
      <c r="D180" s="53"/>
      <c r="E180" s="53"/>
      <c r="F180" s="53"/>
      <c r="G180" s="53"/>
      <c r="H180" s="53"/>
      <c r="I180" s="53"/>
      <c r="J180" s="68"/>
      <c r="K180" s="68"/>
      <c r="L180" s="68"/>
      <c r="M180" s="53"/>
    </row>
    <row r="181" spans="1:13" x14ac:dyDescent="0.2">
      <c r="A181" s="53"/>
      <c r="B181" s="53"/>
      <c r="C181" s="53"/>
      <c r="D181" s="53"/>
      <c r="E181" s="53"/>
      <c r="F181" s="53"/>
      <c r="G181" s="53"/>
      <c r="H181" s="53"/>
      <c r="I181" s="53"/>
      <c r="J181" s="68"/>
      <c r="K181" s="68"/>
      <c r="L181" s="68"/>
      <c r="M181" s="53"/>
    </row>
    <row r="182" spans="1:13" x14ac:dyDescent="0.2">
      <c r="A182" s="53"/>
      <c r="B182" s="53"/>
      <c r="C182" s="53"/>
      <c r="D182" s="53"/>
      <c r="E182" s="53"/>
      <c r="F182" s="53"/>
      <c r="G182" s="53"/>
      <c r="H182" s="53"/>
      <c r="I182" s="53"/>
      <c r="J182" s="68"/>
      <c r="K182" s="68"/>
      <c r="L182" s="68"/>
      <c r="M182" s="53"/>
    </row>
    <row r="183" spans="1:13" x14ac:dyDescent="0.2">
      <c r="A183" s="53"/>
      <c r="B183" s="53"/>
      <c r="C183" s="53"/>
      <c r="D183" s="53"/>
      <c r="E183" s="53"/>
      <c r="F183" s="53"/>
      <c r="G183" s="53"/>
      <c r="H183" s="53"/>
      <c r="I183" s="53"/>
      <c r="J183" s="68"/>
      <c r="K183" s="68"/>
      <c r="L183" s="68"/>
      <c r="M183" s="53"/>
    </row>
    <row r="184" spans="1:13" x14ac:dyDescent="0.2">
      <c r="A184" s="53"/>
      <c r="B184" s="53"/>
      <c r="C184" s="53"/>
      <c r="D184" s="53"/>
      <c r="E184" s="53"/>
      <c r="F184" s="53"/>
      <c r="G184" s="53"/>
      <c r="H184" s="53"/>
      <c r="I184" s="53"/>
      <c r="J184" s="68"/>
      <c r="K184" s="68"/>
      <c r="L184" s="68"/>
      <c r="M184" s="53"/>
    </row>
    <row r="185" spans="1:13" x14ac:dyDescent="0.2">
      <c r="A185" s="53"/>
      <c r="B185" s="53"/>
      <c r="C185" s="53"/>
      <c r="D185" s="53"/>
      <c r="E185" s="53"/>
      <c r="F185" s="53"/>
      <c r="G185" s="53"/>
      <c r="H185" s="53"/>
      <c r="I185" s="53"/>
      <c r="J185" s="68"/>
      <c r="K185" s="68"/>
      <c r="L185" s="68"/>
      <c r="M185" s="53"/>
    </row>
    <row r="186" spans="1:13" x14ac:dyDescent="0.2">
      <c r="A186" s="53"/>
      <c r="B186" s="53"/>
      <c r="C186" s="53"/>
      <c r="D186" s="53"/>
      <c r="E186" s="53"/>
      <c r="F186" s="53"/>
      <c r="G186" s="53"/>
      <c r="H186" s="53"/>
      <c r="I186" s="53"/>
      <c r="J186" s="68"/>
      <c r="K186" s="68"/>
      <c r="L186" s="68"/>
      <c r="M186" s="53"/>
    </row>
    <row r="187" spans="1:13" x14ac:dyDescent="0.2">
      <c r="A187" s="53"/>
      <c r="B187" s="53"/>
      <c r="C187" s="53"/>
      <c r="D187" s="53"/>
      <c r="E187" s="53"/>
      <c r="F187" s="53"/>
      <c r="G187" s="53"/>
      <c r="H187" s="53"/>
      <c r="I187" s="53"/>
      <c r="J187" s="68"/>
      <c r="K187" s="68"/>
      <c r="L187" s="68"/>
      <c r="M187" s="53"/>
    </row>
    <row r="188" spans="1:13" x14ac:dyDescent="0.2">
      <c r="A188" s="53"/>
      <c r="B188" s="53"/>
      <c r="C188" s="53"/>
      <c r="D188" s="53"/>
      <c r="E188" s="53"/>
      <c r="F188" s="53"/>
      <c r="G188" s="53"/>
      <c r="H188" s="53"/>
      <c r="I188" s="53"/>
      <c r="J188" s="68"/>
      <c r="K188" s="68"/>
      <c r="L188" s="68"/>
      <c r="M188" s="53"/>
    </row>
    <row r="189" spans="1:13" x14ac:dyDescent="0.2">
      <c r="A189" s="53"/>
      <c r="B189" s="53"/>
      <c r="C189" s="53"/>
      <c r="D189" s="53"/>
      <c r="E189" s="53"/>
      <c r="F189" s="53"/>
      <c r="G189" s="53"/>
      <c r="H189" s="53"/>
      <c r="I189" s="53"/>
      <c r="J189" s="68"/>
      <c r="K189" s="68"/>
      <c r="L189" s="68"/>
      <c r="M189" s="53"/>
    </row>
    <row r="190" spans="1:13" x14ac:dyDescent="0.2">
      <c r="A190" s="53"/>
      <c r="B190" s="53"/>
      <c r="C190" s="53"/>
      <c r="D190" s="53"/>
      <c r="E190" s="53"/>
      <c r="F190" s="53"/>
      <c r="G190" s="53"/>
      <c r="H190" s="53"/>
      <c r="I190" s="53"/>
      <c r="J190" s="68"/>
      <c r="K190" s="68"/>
      <c r="L190" s="68"/>
      <c r="M190" s="53"/>
    </row>
    <row r="191" spans="1:13" x14ac:dyDescent="0.2">
      <c r="A191" s="53"/>
      <c r="B191" s="53"/>
      <c r="C191" s="53"/>
      <c r="D191" s="53"/>
      <c r="E191" s="53"/>
      <c r="F191" s="53"/>
      <c r="G191" s="53"/>
      <c r="H191" s="53"/>
      <c r="I191" s="53"/>
      <c r="J191" s="68"/>
      <c r="K191" s="68"/>
      <c r="L191" s="68"/>
      <c r="M191" s="53"/>
    </row>
    <row r="192" spans="1:13" x14ac:dyDescent="0.2">
      <c r="A192" s="53"/>
      <c r="B192" s="53"/>
      <c r="C192" s="53"/>
      <c r="D192" s="53"/>
      <c r="E192" s="53"/>
      <c r="F192" s="53"/>
      <c r="G192" s="53"/>
      <c r="H192" s="53"/>
      <c r="I192" s="53"/>
      <c r="J192" s="68"/>
      <c r="K192" s="68"/>
      <c r="L192" s="68"/>
      <c r="M192" s="53"/>
    </row>
    <row r="193" spans="1:13" x14ac:dyDescent="0.2">
      <c r="A193" s="53"/>
      <c r="B193" s="53"/>
      <c r="C193" s="53"/>
      <c r="D193" s="53"/>
      <c r="E193" s="53"/>
      <c r="F193" s="53"/>
      <c r="G193" s="53"/>
      <c r="H193" s="53"/>
      <c r="I193" s="53"/>
      <c r="J193" s="68"/>
      <c r="K193" s="68"/>
      <c r="L193" s="68"/>
      <c r="M193" s="53"/>
    </row>
    <row r="194" spans="1:13" x14ac:dyDescent="0.2">
      <c r="A194" s="53"/>
      <c r="B194" s="53"/>
      <c r="C194" s="53"/>
      <c r="D194" s="53"/>
      <c r="E194" s="53"/>
      <c r="F194" s="53"/>
      <c r="G194" s="53"/>
      <c r="H194" s="53"/>
      <c r="I194" s="53"/>
      <c r="J194" s="68"/>
      <c r="K194" s="68"/>
      <c r="L194" s="68"/>
      <c r="M194" s="53"/>
    </row>
    <row r="195" spans="1:13" x14ac:dyDescent="0.2">
      <c r="A195" s="53"/>
      <c r="B195" s="53"/>
      <c r="C195" s="53"/>
      <c r="D195" s="53"/>
      <c r="E195" s="53"/>
      <c r="F195" s="53"/>
      <c r="G195" s="53"/>
      <c r="H195" s="53"/>
      <c r="I195" s="53"/>
      <c r="J195" s="68"/>
      <c r="K195" s="68"/>
      <c r="L195" s="68"/>
      <c r="M195" s="53"/>
    </row>
    <row r="196" spans="1:13" x14ac:dyDescent="0.2">
      <c r="A196" s="53"/>
      <c r="B196" s="53"/>
      <c r="C196" s="53"/>
      <c r="D196" s="53"/>
      <c r="E196" s="53"/>
      <c r="F196" s="53"/>
      <c r="G196" s="53"/>
      <c r="H196" s="53"/>
      <c r="I196" s="53"/>
      <c r="J196" s="68"/>
      <c r="K196" s="68"/>
      <c r="L196" s="68"/>
      <c r="M196" s="53"/>
    </row>
    <row r="197" spans="1:13" x14ac:dyDescent="0.2">
      <c r="A197" s="53"/>
      <c r="B197" s="53"/>
      <c r="C197" s="53"/>
      <c r="D197" s="53"/>
      <c r="E197" s="53"/>
      <c r="F197" s="53"/>
      <c r="G197" s="53"/>
      <c r="H197" s="53"/>
      <c r="I197" s="53"/>
      <c r="J197" s="68"/>
      <c r="K197" s="68"/>
      <c r="L197" s="68"/>
      <c r="M197" s="53"/>
    </row>
    <row r="198" spans="1:13" x14ac:dyDescent="0.2">
      <c r="A198" s="53"/>
      <c r="B198" s="53"/>
      <c r="C198" s="53"/>
      <c r="D198" s="53"/>
      <c r="E198" s="53"/>
      <c r="F198" s="53"/>
      <c r="G198" s="53"/>
      <c r="H198" s="53"/>
      <c r="I198" s="53"/>
      <c r="J198" s="68"/>
      <c r="K198" s="68"/>
      <c r="L198" s="68"/>
      <c r="M198" s="53"/>
    </row>
    <row r="199" spans="1:13" x14ac:dyDescent="0.2">
      <c r="A199" s="53"/>
      <c r="B199" s="53"/>
      <c r="C199" s="53"/>
      <c r="D199" s="53"/>
      <c r="E199" s="53"/>
      <c r="F199" s="53"/>
      <c r="G199" s="53"/>
      <c r="H199" s="53"/>
      <c r="I199" s="53"/>
      <c r="J199" s="68"/>
      <c r="K199" s="68"/>
      <c r="L199" s="68"/>
      <c r="M199" s="53"/>
    </row>
    <row r="200" spans="1:13" x14ac:dyDescent="0.2">
      <c r="A200" s="53"/>
      <c r="B200" s="53"/>
      <c r="C200" s="53"/>
      <c r="D200" s="53"/>
      <c r="E200" s="53"/>
      <c r="F200" s="53"/>
      <c r="G200" s="53"/>
      <c r="H200" s="53"/>
      <c r="I200" s="53"/>
      <c r="J200" s="68"/>
      <c r="K200" s="68"/>
      <c r="L200" s="68"/>
      <c r="M200" s="53"/>
    </row>
    <row r="201" spans="1:13" x14ac:dyDescent="0.2">
      <c r="A201" s="53"/>
      <c r="B201" s="53"/>
      <c r="C201" s="53"/>
      <c r="D201" s="53"/>
      <c r="E201" s="53"/>
      <c r="F201" s="53"/>
      <c r="G201" s="53"/>
      <c r="H201" s="53"/>
      <c r="I201" s="53"/>
      <c r="J201" s="68"/>
      <c r="K201" s="68"/>
      <c r="L201" s="68"/>
      <c r="M201" s="53"/>
    </row>
    <row r="202" spans="1:13" x14ac:dyDescent="0.2">
      <c r="A202" s="53"/>
      <c r="B202" s="53"/>
      <c r="C202" s="53"/>
      <c r="D202" s="53"/>
      <c r="E202" s="53"/>
      <c r="F202" s="53"/>
      <c r="G202" s="53"/>
      <c r="H202" s="53"/>
      <c r="I202" s="53"/>
      <c r="J202" s="68"/>
      <c r="K202" s="68"/>
      <c r="L202" s="68"/>
      <c r="M202" s="53"/>
    </row>
    <row r="203" spans="1:13" x14ac:dyDescent="0.2">
      <c r="A203" s="53"/>
      <c r="B203" s="53"/>
      <c r="C203" s="53"/>
      <c r="D203" s="53"/>
      <c r="E203" s="53"/>
      <c r="F203" s="53"/>
      <c r="G203" s="53"/>
      <c r="H203" s="53"/>
      <c r="I203" s="53"/>
      <c r="J203" s="68"/>
      <c r="K203" s="68"/>
      <c r="L203" s="68"/>
      <c r="M203" s="53"/>
    </row>
    <row r="204" spans="1:13" x14ac:dyDescent="0.2">
      <c r="J204" s="68"/>
      <c r="K204" s="68"/>
      <c r="L204" s="68"/>
    </row>
    <row r="205" spans="1:13" x14ac:dyDescent="0.2">
      <c r="J205" s="68"/>
      <c r="K205" s="68"/>
      <c r="L205" s="68"/>
    </row>
    <row r="206" spans="1:13" x14ac:dyDescent="0.2">
      <c r="J206" s="68"/>
      <c r="K206" s="68"/>
      <c r="L206" s="68"/>
    </row>
    <row r="207" spans="1:13" x14ac:dyDescent="0.2">
      <c r="J207" s="68"/>
      <c r="K207" s="68"/>
      <c r="L207" s="68"/>
    </row>
    <row r="208" spans="1:13" x14ac:dyDescent="0.2">
      <c r="J208" s="68"/>
      <c r="K208" s="68"/>
      <c r="L208" s="68"/>
    </row>
    <row r="209" spans="10:12" x14ac:dyDescent="0.2">
      <c r="J209" s="68"/>
      <c r="K209" s="68"/>
      <c r="L209" s="68"/>
    </row>
    <row r="210" spans="10:12" x14ac:dyDescent="0.2">
      <c r="J210" s="68"/>
      <c r="K210" s="68"/>
      <c r="L210" s="68"/>
    </row>
    <row r="211" spans="10:12" x14ac:dyDescent="0.2">
      <c r="J211" s="68"/>
      <c r="K211" s="68"/>
      <c r="L211" s="68"/>
    </row>
    <row r="212" spans="10:12" x14ac:dyDescent="0.2">
      <c r="J212" s="68"/>
      <c r="K212" s="68"/>
      <c r="L212" s="68"/>
    </row>
    <row r="213" spans="10:12" x14ac:dyDescent="0.2">
      <c r="J213" s="68"/>
      <c r="K213" s="68"/>
      <c r="L213" s="68"/>
    </row>
    <row r="214" spans="10:12" x14ac:dyDescent="0.2">
      <c r="J214" s="68"/>
      <c r="K214" s="68"/>
      <c r="L214" s="68"/>
    </row>
    <row r="215" spans="10:12" x14ac:dyDescent="0.2">
      <c r="J215" s="68"/>
      <c r="K215" s="68"/>
      <c r="L215" s="68"/>
    </row>
    <row r="216" spans="10:12" x14ac:dyDescent="0.2">
      <c r="J216" s="68"/>
      <c r="K216" s="68"/>
      <c r="L216" s="68"/>
    </row>
    <row r="217" spans="10:12" x14ac:dyDescent="0.2">
      <c r="J217" s="68"/>
      <c r="K217" s="68"/>
      <c r="L217" s="68"/>
    </row>
    <row r="218" spans="10:12" x14ac:dyDescent="0.2">
      <c r="J218" s="68"/>
      <c r="K218" s="68"/>
      <c r="L218" s="68"/>
    </row>
    <row r="219" spans="10:12" x14ac:dyDescent="0.2">
      <c r="J219" s="68"/>
      <c r="K219" s="68"/>
      <c r="L219" s="68"/>
    </row>
    <row r="220" spans="10:12" x14ac:dyDescent="0.2">
      <c r="J220" s="68"/>
      <c r="K220" s="68"/>
      <c r="L220" s="68"/>
    </row>
    <row r="221" spans="10:12" x14ac:dyDescent="0.2">
      <c r="J221" s="68"/>
      <c r="K221" s="68"/>
      <c r="L221" s="68"/>
    </row>
    <row r="222" spans="10:12" x14ac:dyDescent="0.2">
      <c r="J222" s="68"/>
      <c r="K222" s="68"/>
      <c r="L222" s="68"/>
    </row>
    <row r="223" spans="10:12" x14ac:dyDescent="0.2">
      <c r="J223" s="68"/>
      <c r="K223" s="68"/>
      <c r="L223" s="68"/>
    </row>
    <row r="224" spans="10:12" x14ac:dyDescent="0.2">
      <c r="J224" s="68"/>
      <c r="K224" s="68"/>
      <c r="L224" s="68"/>
    </row>
    <row r="225" spans="10:12" x14ac:dyDescent="0.2">
      <c r="J225" s="68"/>
      <c r="K225" s="68"/>
      <c r="L225" s="68"/>
    </row>
    <row r="226" spans="10:12" x14ac:dyDescent="0.2">
      <c r="J226" s="68"/>
      <c r="K226" s="68"/>
      <c r="L226" s="68"/>
    </row>
    <row r="227" spans="10:12" x14ac:dyDescent="0.2">
      <c r="J227" s="68"/>
      <c r="K227" s="68"/>
      <c r="L227" s="68"/>
    </row>
    <row r="228" spans="10:12" x14ac:dyDescent="0.2">
      <c r="J228" s="68"/>
      <c r="K228" s="68"/>
      <c r="L228" s="68"/>
    </row>
    <row r="229" spans="10:12" x14ac:dyDescent="0.2">
      <c r="J229" s="68"/>
      <c r="K229" s="68"/>
      <c r="L229" s="68"/>
    </row>
    <row r="230" spans="10:12" x14ac:dyDescent="0.2">
      <c r="J230" s="68"/>
      <c r="K230" s="68"/>
      <c r="L230" s="68"/>
    </row>
    <row r="231" spans="10:12" x14ac:dyDescent="0.2">
      <c r="J231" s="68"/>
      <c r="K231" s="68"/>
      <c r="L231" s="68"/>
    </row>
    <row r="232" spans="10:12" x14ac:dyDescent="0.2">
      <c r="J232" s="68"/>
      <c r="K232" s="68"/>
      <c r="L232" s="68"/>
    </row>
    <row r="233" spans="10:12" x14ac:dyDescent="0.2">
      <c r="J233" s="68"/>
      <c r="K233" s="68"/>
      <c r="L233" s="68"/>
    </row>
    <row r="234" spans="10:12" x14ac:dyDescent="0.2">
      <c r="J234" s="68"/>
      <c r="K234" s="68"/>
      <c r="L234" s="68"/>
    </row>
    <row r="235" spans="10:12" x14ac:dyDescent="0.2">
      <c r="J235" s="68"/>
      <c r="K235" s="68"/>
      <c r="L235" s="68"/>
    </row>
    <row r="236" spans="10:12" x14ac:dyDescent="0.2">
      <c r="J236" s="68"/>
      <c r="K236" s="68"/>
      <c r="L236" s="68"/>
    </row>
    <row r="237" spans="10:12" x14ac:dyDescent="0.2">
      <c r="J237" s="68"/>
      <c r="K237" s="68"/>
      <c r="L237" s="68"/>
    </row>
    <row r="238" spans="10:12" x14ac:dyDescent="0.2">
      <c r="J238" s="68"/>
      <c r="K238" s="68"/>
      <c r="L238" s="68"/>
    </row>
    <row r="239" spans="10:12" x14ac:dyDescent="0.2">
      <c r="J239" s="68"/>
      <c r="K239" s="68"/>
      <c r="L239" s="68"/>
    </row>
    <row r="240" spans="10:12" x14ac:dyDescent="0.2">
      <c r="J240" s="68"/>
      <c r="K240" s="68"/>
      <c r="L240" s="68"/>
    </row>
    <row r="241" spans="10:12" x14ac:dyDescent="0.2">
      <c r="J241" s="68"/>
      <c r="K241" s="68"/>
      <c r="L241" s="68"/>
    </row>
    <row r="242" spans="10:12" x14ac:dyDescent="0.2">
      <c r="J242" s="68"/>
      <c r="K242" s="68"/>
      <c r="L242" s="68"/>
    </row>
    <row r="243" spans="10:12" x14ac:dyDescent="0.2">
      <c r="J243" s="68"/>
      <c r="K243" s="68"/>
      <c r="L243" s="68"/>
    </row>
    <row r="244" spans="10:12" x14ac:dyDescent="0.2">
      <c r="J244" s="68"/>
      <c r="K244" s="68"/>
      <c r="L244" s="68"/>
    </row>
    <row r="245" spans="10:12" x14ac:dyDescent="0.2">
      <c r="J245" s="68"/>
      <c r="K245" s="68"/>
      <c r="L245" s="68"/>
    </row>
    <row r="246" spans="10:12" x14ac:dyDescent="0.2">
      <c r="J246" s="68"/>
      <c r="K246" s="68"/>
      <c r="L246" s="68"/>
    </row>
    <row r="247" spans="10:12" x14ac:dyDescent="0.2">
      <c r="J247" s="68"/>
      <c r="K247" s="68"/>
      <c r="L247" s="68"/>
    </row>
    <row r="248" spans="10:12" x14ac:dyDescent="0.2">
      <c r="J248" s="68"/>
      <c r="K248" s="68"/>
      <c r="L248" s="68"/>
    </row>
    <row r="249" spans="10:12" x14ac:dyDescent="0.2">
      <c r="J249" s="68"/>
      <c r="K249" s="68"/>
      <c r="L249" s="68"/>
    </row>
    <row r="250" spans="10:12" x14ac:dyDescent="0.2">
      <c r="J250" s="68"/>
      <c r="K250" s="68"/>
      <c r="L250" s="68"/>
    </row>
    <row r="251" spans="10:12" x14ac:dyDescent="0.2">
      <c r="J251" s="68"/>
      <c r="K251" s="68"/>
      <c r="L251" s="68"/>
    </row>
    <row r="252" spans="10:12" x14ac:dyDescent="0.2">
      <c r="J252" s="68"/>
      <c r="K252" s="68"/>
      <c r="L252" s="68"/>
    </row>
    <row r="253" spans="10:12" x14ac:dyDescent="0.2">
      <c r="J253" s="68"/>
      <c r="K253" s="68"/>
      <c r="L253" s="68"/>
    </row>
    <row r="254" spans="10:12" x14ac:dyDescent="0.2">
      <c r="J254" s="68"/>
      <c r="K254" s="68"/>
      <c r="L254" s="68"/>
    </row>
    <row r="255" spans="10:12" x14ac:dyDescent="0.2">
      <c r="J255" s="68"/>
      <c r="K255" s="68"/>
      <c r="L255" s="68"/>
    </row>
    <row r="256" spans="10:12" x14ac:dyDescent="0.2">
      <c r="J256" s="68"/>
      <c r="K256" s="68"/>
      <c r="L256" s="68"/>
    </row>
    <row r="257" spans="10:12" x14ac:dyDescent="0.2">
      <c r="J257" s="68"/>
      <c r="K257" s="68"/>
      <c r="L257" s="68"/>
    </row>
    <row r="258" spans="10:12" x14ac:dyDescent="0.2">
      <c r="J258" s="68"/>
      <c r="K258" s="68"/>
      <c r="L258" s="68"/>
    </row>
    <row r="259" spans="10:12" x14ac:dyDescent="0.2">
      <c r="J259" s="68"/>
      <c r="K259" s="68"/>
      <c r="L259" s="68"/>
    </row>
    <row r="260" spans="10:12" x14ac:dyDescent="0.2">
      <c r="J260" s="68"/>
      <c r="K260" s="68"/>
      <c r="L260" s="68"/>
    </row>
    <row r="261" spans="10:12" x14ac:dyDescent="0.2">
      <c r="J261" s="68"/>
      <c r="K261" s="68"/>
      <c r="L261" s="68"/>
    </row>
    <row r="262" spans="10:12" x14ac:dyDescent="0.2">
      <c r="J262" s="68"/>
      <c r="K262" s="68"/>
      <c r="L262" s="68"/>
    </row>
    <row r="263" spans="10:12" x14ac:dyDescent="0.2">
      <c r="J263" s="68"/>
      <c r="K263" s="68"/>
      <c r="L263" s="68"/>
    </row>
    <row r="264" spans="10:12" x14ac:dyDescent="0.2">
      <c r="J264" s="68"/>
      <c r="K264" s="68"/>
      <c r="L264" s="68"/>
    </row>
    <row r="265" spans="10:12" x14ac:dyDescent="0.2">
      <c r="J265" s="68"/>
      <c r="K265" s="68"/>
      <c r="L265" s="68"/>
    </row>
    <row r="266" spans="10:12" x14ac:dyDescent="0.2">
      <c r="J266" s="68"/>
      <c r="K266" s="68"/>
      <c r="L266" s="68"/>
    </row>
    <row r="267" spans="10:12" x14ac:dyDescent="0.2">
      <c r="J267" s="68"/>
      <c r="K267" s="68"/>
      <c r="L267" s="68"/>
    </row>
    <row r="268" spans="10:12" x14ac:dyDescent="0.2">
      <c r="J268" s="68"/>
      <c r="K268" s="68"/>
      <c r="L268" s="68"/>
    </row>
    <row r="269" spans="10:12" x14ac:dyDescent="0.2">
      <c r="J269" s="68"/>
      <c r="K269" s="68"/>
      <c r="L269" s="68"/>
    </row>
    <row r="270" spans="10:12" x14ac:dyDescent="0.2">
      <c r="J270" s="68"/>
      <c r="K270" s="68"/>
      <c r="L270" s="68"/>
    </row>
    <row r="271" spans="10:12" x14ac:dyDescent="0.2">
      <c r="J271" s="68"/>
      <c r="K271" s="68"/>
      <c r="L271" s="68"/>
    </row>
    <row r="272" spans="10:12" x14ac:dyDescent="0.2">
      <c r="J272" s="68"/>
      <c r="K272" s="68"/>
      <c r="L272" s="68"/>
    </row>
    <row r="273" spans="10:12" x14ac:dyDescent="0.2">
      <c r="J273" s="68"/>
      <c r="K273" s="68"/>
      <c r="L273" s="68"/>
    </row>
    <row r="274" spans="10:12" x14ac:dyDescent="0.2">
      <c r="J274" s="68"/>
      <c r="K274" s="68"/>
      <c r="L274" s="68"/>
    </row>
    <row r="275" spans="10:12" x14ac:dyDescent="0.2">
      <c r="J275" s="68"/>
      <c r="K275" s="68"/>
      <c r="L275" s="68"/>
    </row>
    <row r="276" spans="10:12" x14ac:dyDescent="0.2">
      <c r="J276" s="68"/>
      <c r="K276" s="68"/>
      <c r="L276" s="68"/>
    </row>
    <row r="277" spans="10:12" x14ac:dyDescent="0.2">
      <c r="J277" s="68"/>
      <c r="K277" s="68"/>
      <c r="L277" s="68"/>
    </row>
    <row r="278" spans="10:12" x14ac:dyDescent="0.2">
      <c r="J278" s="68"/>
      <c r="K278" s="68"/>
      <c r="L278" s="68"/>
    </row>
    <row r="279" spans="10:12" x14ac:dyDescent="0.2">
      <c r="J279" s="68"/>
      <c r="K279" s="68"/>
      <c r="L279" s="68"/>
    </row>
    <row r="280" spans="10:12" x14ac:dyDescent="0.2">
      <c r="J280" s="68"/>
      <c r="K280" s="68"/>
      <c r="L280" s="68"/>
    </row>
    <row r="281" spans="10:12" x14ac:dyDescent="0.2">
      <c r="J281" s="68"/>
      <c r="K281" s="68"/>
      <c r="L281" s="68"/>
    </row>
    <row r="282" spans="10:12" x14ac:dyDescent="0.2">
      <c r="J282" s="68"/>
      <c r="K282" s="68"/>
      <c r="L282" s="68"/>
    </row>
    <row r="283" spans="10:12" x14ac:dyDescent="0.2">
      <c r="J283" s="68"/>
      <c r="K283" s="68"/>
      <c r="L283" s="68"/>
    </row>
    <row r="284" spans="10:12" x14ac:dyDescent="0.2">
      <c r="J284" s="68"/>
      <c r="K284" s="68"/>
      <c r="L284" s="68"/>
    </row>
    <row r="285" spans="10:12" x14ac:dyDescent="0.2">
      <c r="J285" s="68"/>
      <c r="K285" s="68"/>
      <c r="L285" s="68"/>
    </row>
    <row r="286" spans="10:12" x14ac:dyDescent="0.2">
      <c r="J286" s="68"/>
      <c r="K286" s="68"/>
      <c r="L286" s="68"/>
    </row>
    <row r="287" spans="10:12" x14ac:dyDescent="0.2">
      <c r="J287" s="68"/>
      <c r="K287" s="68"/>
      <c r="L287" s="68"/>
    </row>
    <row r="288" spans="10:12" x14ac:dyDescent="0.2">
      <c r="J288" s="68"/>
      <c r="K288" s="68"/>
      <c r="L288" s="68"/>
    </row>
    <row r="289" spans="10:12" x14ac:dyDescent="0.2">
      <c r="J289" s="68"/>
      <c r="K289" s="68"/>
      <c r="L289" s="68"/>
    </row>
    <row r="290" spans="10:12" x14ac:dyDescent="0.2">
      <c r="J290" s="68"/>
      <c r="K290" s="68"/>
      <c r="L290" s="68"/>
    </row>
    <row r="291" spans="10:12" x14ac:dyDescent="0.2">
      <c r="J291" s="68"/>
      <c r="K291" s="68"/>
      <c r="L291" s="68"/>
    </row>
    <row r="292" spans="10:12" x14ac:dyDescent="0.2">
      <c r="J292" s="68"/>
      <c r="K292" s="68"/>
      <c r="L292" s="68"/>
    </row>
    <row r="293" spans="10:12" x14ac:dyDescent="0.2">
      <c r="J293" s="68"/>
      <c r="K293" s="68"/>
      <c r="L293" s="68"/>
    </row>
    <row r="294" spans="10:12" x14ac:dyDescent="0.2">
      <c r="J294" s="68"/>
      <c r="K294" s="68"/>
      <c r="L294" s="68"/>
    </row>
    <row r="295" spans="10:12" x14ac:dyDescent="0.2">
      <c r="J295" s="68"/>
      <c r="K295" s="68"/>
      <c r="L295" s="68"/>
    </row>
    <row r="296" spans="10:12" x14ac:dyDescent="0.2">
      <c r="J296" s="68"/>
      <c r="K296" s="68"/>
      <c r="L296" s="68"/>
    </row>
    <row r="297" spans="10:12" x14ac:dyDescent="0.2">
      <c r="J297" s="68"/>
      <c r="K297" s="68"/>
      <c r="L297" s="68"/>
    </row>
    <row r="298" spans="10:12" x14ac:dyDescent="0.2">
      <c r="J298" s="68"/>
      <c r="K298" s="68"/>
      <c r="L298" s="68"/>
    </row>
    <row r="299" spans="10:12" x14ac:dyDescent="0.2">
      <c r="J299" s="68"/>
      <c r="K299" s="68"/>
      <c r="L299" s="68"/>
    </row>
    <row r="300" spans="10:12" x14ac:dyDescent="0.2">
      <c r="J300" s="68"/>
      <c r="K300" s="68"/>
      <c r="L300" s="68"/>
    </row>
    <row r="301" spans="10:12" x14ac:dyDescent="0.2">
      <c r="J301" s="68"/>
      <c r="K301" s="68"/>
      <c r="L301" s="68"/>
    </row>
    <row r="302" spans="10:12" x14ac:dyDescent="0.2">
      <c r="J302" s="68"/>
      <c r="K302" s="68"/>
      <c r="L302" s="68"/>
    </row>
    <row r="303" spans="10:12" x14ac:dyDescent="0.2">
      <c r="J303" s="68"/>
      <c r="K303" s="68"/>
      <c r="L303" s="68"/>
    </row>
    <row r="304" spans="10:12" x14ac:dyDescent="0.2">
      <c r="J304" s="68"/>
      <c r="K304" s="68"/>
      <c r="L304" s="68"/>
    </row>
    <row r="305" spans="10:12" x14ac:dyDescent="0.2">
      <c r="J305" s="68"/>
      <c r="K305" s="68"/>
      <c r="L305" s="68"/>
    </row>
    <row r="306" spans="10:12" x14ac:dyDescent="0.2">
      <c r="J306" s="68"/>
      <c r="K306" s="68"/>
      <c r="L306" s="68"/>
    </row>
    <row r="307" spans="10:12" x14ac:dyDescent="0.2">
      <c r="J307" s="68"/>
      <c r="K307" s="68"/>
      <c r="L307" s="68"/>
    </row>
    <row r="308" spans="10:12" x14ac:dyDescent="0.2">
      <c r="J308" s="68"/>
      <c r="K308" s="68"/>
      <c r="L308" s="68"/>
    </row>
    <row r="309" spans="10:12" x14ac:dyDescent="0.2">
      <c r="J309" s="68"/>
      <c r="K309" s="68"/>
      <c r="L309" s="68"/>
    </row>
    <row r="310" spans="10:12" x14ac:dyDescent="0.2">
      <c r="J310" s="68"/>
      <c r="K310" s="68"/>
      <c r="L310" s="68"/>
    </row>
    <row r="311" spans="10:12" x14ac:dyDescent="0.2">
      <c r="J311" s="68"/>
      <c r="K311" s="68"/>
      <c r="L311" s="68"/>
    </row>
    <row r="312" spans="10:12" x14ac:dyDescent="0.2">
      <c r="J312" s="68"/>
      <c r="K312" s="68"/>
      <c r="L312" s="68"/>
    </row>
    <row r="313" spans="10:12" x14ac:dyDescent="0.2">
      <c r="J313" s="68"/>
      <c r="K313" s="68"/>
      <c r="L313" s="68"/>
    </row>
    <row r="314" spans="10:12" x14ac:dyDescent="0.2">
      <c r="J314" s="68"/>
      <c r="K314" s="68"/>
      <c r="L314" s="68"/>
    </row>
    <row r="315" spans="10:12" x14ac:dyDescent="0.2">
      <c r="J315" s="68"/>
      <c r="K315" s="68"/>
      <c r="L315" s="68"/>
    </row>
    <row r="316" spans="10:12" x14ac:dyDescent="0.2">
      <c r="J316" s="68"/>
      <c r="K316" s="68"/>
      <c r="L316" s="68"/>
    </row>
    <row r="317" spans="10:12" x14ac:dyDescent="0.2">
      <c r="J317" s="68"/>
      <c r="K317" s="68"/>
      <c r="L317" s="68"/>
    </row>
    <row r="318" spans="10:12" x14ac:dyDescent="0.2">
      <c r="J318" s="68"/>
      <c r="K318" s="68"/>
      <c r="L318" s="68"/>
    </row>
    <row r="319" spans="10:12" x14ac:dyDescent="0.2">
      <c r="J319" s="68"/>
      <c r="K319" s="68"/>
      <c r="L319" s="68"/>
    </row>
    <row r="320" spans="10:12" x14ac:dyDescent="0.2">
      <c r="J320" s="68"/>
      <c r="K320" s="68"/>
      <c r="L320" s="68"/>
    </row>
    <row r="321" spans="10:12" x14ac:dyDescent="0.2">
      <c r="J321" s="68"/>
      <c r="K321" s="68"/>
      <c r="L321" s="68"/>
    </row>
    <row r="322" spans="10:12" x14ac:dyDescent="0.2">
      <c r="J322" s="68"/>
      <c r="K322" s="68"/>
      <c r="L322" s="68"/>
    </row>
    <row r="323" spans="10:12" x14ac:dyDescent="0.2">
      <c r="J323" s="68"/>
      <c r="K323" s="68"/>
      <c r="L323" s="68"/>
    </row>
    <row r="324" spans="10:12" x14ac:dyDescent="0.2">
      <c r="J324" s="68"/>
      <c r="K324" s="68"/>
      <c r="L324" s="68"/>
    </row>
    <row r="325" spans="10:12" x14ac:dyDescent="0.2">
      <c r="J325" s="68"/>
      <c r="K325" s="68"/>
      <c r="L325" s="68"/>
    </row>
    <row r="326" spans="10:12" x14ac:dyDescent="0.2">
      <c r="J326" s="68"/>
      <c r="K326" s="68"/>
      <c r="L326" s="68"/>
    </row>
    <row r="327" spans="10:12" x14ac:dyDescent="0.2">
      <c r="J327" s="68"/>
      <c r="K327" s="68"/>
      <c r="L327" s="68"/>
    </row>
    <row r="328" spans="10:12" x14ac:dyDescent="0.2">
      <c r="J328" s="68"/>
      <c r="K328" s="68"/>
      <c r="L328" s="68"/>
    </row>
    <row r="329" spans="10:12" x14ac:dyDescent="0.2">
      <c r="J329" s="68"/>
      <c r="K329" s="68"/>
      <c r="L329" s="68"/>
    </row>
    <row r="330" spans="10:12" x14ac:dyDescent="0.2">
      <c r="J330" s="68"/>
      <c r="K330" s="68"/>
      <c r="L330" s="68"/>
    </row>
    <row r="331" spans="10:12" x14ac:dyDescent="0.2">
      <c r="J331" s="68"/>
      <c r="K331" s="68"/>
      <c r="L331" s="68"/>
    </row>
    <row r="332" spans="10:12" x14ac:dyDescent="0.2">
      <c r="J332" s="68"/>
      <c r="K332" s="68"/>
      <c r="L332" s="68"/>
    </row>
    <row r="333" spans="10:12" x14ac:dyDescent="0.2">
      <c r="J333" s="68"/>
      <c r="K333" s="68"/>
      <c r="L333" s="68"/>
    </row>
    <row r="334" spans="10:12" x14ac:dyDescent="0.2">
      <c r="J334" s="68"/>
      <c r="K334" s="68"/>
      <c r="L334" s="68"/>
    </row>
    <row r="335" spans="10:12" x14ac:dyDescent="0.2">
      <c r="J335" s="68"/>
      <c r="K335" s="68"/>
      <c r="L335" s="68"/>
    </row>
    <row r="336" spans="10:12" x14ac:dyDescent="0.2">
      <c r="J336" s="68"/>
      <c r="K336" s="68"/>
      <c r="L336" s="68"/>
    </row>
    <row r="337" spans="10:12" x14ac:dyDescent="0.2">
      <c r="J337" s="68"/>
      <c r="K337" s="68"/>
      <c r="L337" s="68"/>
    </row>
    <row r="338" spans="10:12" x14ac:dyDescent="0.2">
      <c r="J338" s="68"/>
      <c r="K338" s="68"/>
      <c r="L338" s="68"/>
    </row>
    <row r="339" spans="10:12" x14ac:dyDescent="0.2">
      <c r="J339" s="68"/>
      <c r="K339" s="68"/>
      <c r="L339" s="68"/>
    </row>
    <row r="340" spans="10:12" x14ac:dyDescent="0.2">
      <c r="J340" s="68"/>
      <c r="K340" s="68"/>
      <c r="L340" s="68"/>
    </row>
    <row r="341" spans="10:12" x14ac:dyDescent="0.2">
      <c r="J341" s="68"/>
      <c r="K341" s="68"/>
      <c r="L341" s="68"/>
    </row>
    <row r="342" spans="10:12" x14ac:dyDescent="0.2">
      <c r="J342" s="68"/>
      <c r="K342" s="68"/>
      <c r="L342" s="68"/>
    </row>
    <row r="343" spans="10:12" x14ac:dyDescent="0.2">
      <c r="J343" s="68"/>
      <c r="K343" s="68"/>
      <c r="L343" s="68"/>
    </row>
    <row r="344" spans="10:12" x14ac:dyDescent="0.2">
      <c r="J344" s="68"/>
      <c r="K344" s="68"/>
      <c r="L344" s="68"/>
    </row>
    <row r="345" spans="10:12" x14ac:dyDescent="0.2">
      <c r="J345" s="68"/>
      <c r="K345" s="68"/>
      <c r="L345" s="68"/>
    </row>
    <row r="346" spans="10:12" x14ac:dyDescent="0.2">
      <c r="J346" s="68"/>
      <c r="K346" s="68"/>
      <c r="L346" s="68"/>
    </row>
    <row r="347" spans="10:12" x14ac:dyDescent="0.2">
      <c r="J347" s="68"/>
      <c r="K347" s="68"/>
      <c r="L347" s="68"/>
    </row>
    <row r="348" spans="10:12" x14ac:dyDescent="0.2">
      <c r="J348" s="68"/>
      <c r="K348" s="68"/>
      <c r="L348" s="68"/>
    </row>
    <row r="349" spans="10:12" x14ac:dyDescent="0.2">
      <c r="J349" s="68"/>
      <c r="K349" s="68"/>
      <c r="L349" s="68"/>
    </row>
    <row r="350" spans="10:12" x14ac:dyDescent="0.2">
      <c r="J350" s="68"/>
      <c r="K350" s="68"/>
      <c r="L350" s="68"/>
    </row>
    <row r="351" spans="10:12" x14ac:dyDescent="0.2">
      <c r="J351" s="68"/>
      <c r="K351" s="68"/>
      <c r="L351" s="68"/>
    </row>
    <row r="352" spans="10:12" x14ac:dyDescent="0.2">
      <c r="J352" s="68"/>
      <c r="K352" s="68"/>
      <c r="L352" s="68"/>
    </row>
    <row r="353" spans="10:12" x14ac:dyDescent="0.2">
      <c r="J353" s="68"/>
      <c r="K353" s="68"/>
      <c r="L353" s="68"/>
    </row>
    <row r="354" spans="10:12" x14ac:dyDescent="0.2">
      <c r="J354" s="68"/>
      <c r="K354" s="68"/>
      <c r="L354" s="68"/>
    </row>
    <row r="355" spans="10:12" x14ac:dyDescent="0.2">
      <c r="J355" s="68"/>
      <c r="K355" s="68"/>
      <c r="L355" s="68"/>
    </row>
    <row r="356" spans="10:12" x14ac:dyDescent="0.2">
      <c r="J356" s="68"/>
      <c r="K356" s="68"/>
      <c r="L356" s="68"/>
    </row>
    <row r="357" spans="10:12" x14ac:dyDescent="0.2">
      <c r="J357" s="68"/>
      <c r="K357" s="68"/>
      <c r="L357" s="68"/>
    </row>
    <row r="358" spans="10:12" x14ac:dyDescent="0.2">
      <c r="J358" s="68"/>
      <c r="K358" s="68"/>
      <c r="L358" s="68"/>
    </row>
    <row r="359" spans="10:12" x14ac:dyDescent="0.2">
      <c r="J359" s="68"/>
      <c r="K359" s="68"/>
      <c r="L359" s="68"/>
    </row>
    <row r="360" spans="10:12" x14ac:dyDescent="0.2">
      <c r="J360" s="68"/>
      <c r="K360" s="68"/>
      <c r="L360" s="68"/>
    </row>
    <row r="361" spans="10:12" x14ac:dyDescent="0.2">
      <c r="J361" s="68"/>
      <c r="K361" s="68"/>
      <c r="L361" s="68"/>
    </row>
    <row r="362" spans="10:12" x14ac:dyDescent="0.2">
      <c r="J362" s="68"/>
      <c r="K362" s="68"/>
      <c r="L362" s="68"/>
    </row>
    <row r="363" spans="10:12" x14ac:dyDescent="0.2">
      <c r="J363" s="68"/>
      <c r="K363" s="68"/>
      <c r="L363" s="68"/>
    </row>
    <row r="364" spans="10:12" x14ac:dyDescent="0.2">
      <c r="J364" s="68"/>
      <c r="K364" s="68"/>
      <c r="L364" s="68"/>
    </row>
    <row r="365" spans="10:12" x14ac:dyDescent="0.2">
      <c r="J365" s="68"/>
      <c r="K365" s="68"/>
      <c r="L365" s="68"/>
    </row>
    <row r="366" spans="10:12" x14ac:dyDescent="0.2">
      <c r="J366" s="68"/>
      <c r="K366" s="68"/>
      <c r="L366" s="68"/>
    </row>
    <row r="367" spans="10:12" x14ac:dyDescent="0.2">
      <c r="J367" s="68"/>
      <c r="K367" s="68"/>
      <c r="L367" s="68"/>
    </row>
    <row r="368" spans="10:12" x14ac:dyDescent="0.2">
      <c r="J368" s="68"/>
      <c r="K368" s="68"/>
      <c r="L368" s="68"/>
    </row>
    <row r="369" spans="10:12" x14ac:dyDescent="0.2">
      <c r="J369" s="68"/>
      <c r="K369" s="68"/>
      <c r="L369" s="68"/>
    </row>
    <row r="370" spans="10:12" x14ac:dyDescent="0.2">
      <c r="J370" s="68"/>
      <c r="K370" s="68"/>
      <c r="L370" s="68"/>
    </row>
    <row r="371" spans="10:12" x14ac:dyDescent="0.2">
      <c r="J371" s="68"/>
      <c r="K371" s="68"/>
      <c r="L371" s="68"/>
    </row>
    <row r="372" spans="10:12" x14ac:dyDescent="0.2">
      <c r="J372" s="68"/>
      <c r="K372" s="68"/>
      <c r="L372" s="68"/>
    </row>
    <row r="373" spans="10:12" x14ac:dyDescent="0.2">
      <c r="J373" s="68"/>
      <c r="K373" s="68"/>
      <c r="L373" s="68"/>
    </row>
    <row r="374" spans="10:12" x14ac:dyDescent="0.2">
      <c r="J374" s="68"/>
      <c r="K374" s="68"/>
      <c r="L374" s="68"/>
    </row>
    <row r="375" spans="10:12" x14ac:dyDescent="0.2">
      <c r="J375" s="68"/>
      <c r="K375" s="68"/>
      <c r="L375" s="68"/>
    </row>
    <row r="376" spans="10:12" x14ac:dyDescent="0.2">
      <c r="J376" s="68"/>
      <c r="K376" s="68"/>
      <c r="L376" s="68"/>
    </row>
    <row r="377" spans="10:12" x14ac:dyDescent="0.2">
      <c r="J377" s="68"/>
      <c r="K377" s="68"/>
      <c r="L377" s="68"/>
    </row>
    <row r="378" spans="10:12" x14ac:dyDescent="0.2">
      <c r="J378" s="68"/>
      <c r="K378" s="68"/>
      <c r="L378" s="68"/>
    </row>
    <row r="379" spans="10:12" x14ac:dyDescent="0.2">
      <c r="J379" s="68"/>
      <c r="K379" s="68"/>
      <c r="L379" s="68"/>
    </row>
    <row r="380" spans="10:12" x14ac:dyDescent="0.2">
      <c r="J380" s="68"/>
      <c r="K380" s="68"/>
      <c r="L380" s="68"/>
    </row>
    <row r="381" spans="10:12" x14ac:dyDescent="0.2">
      <c r="J381" s="68"/>
      <c r="K381" s="68"/>
      <c r="L381" s="68"/>
    </row>
    <row r="382" spans="10:12" x14ac:dyDescent="0.2">
      <c r="J382" s="68"/>
      <c r="K382" s="68"/>
      <c r="L382" s="68"/>
    </row>
    <row r="383" spans="10:12" x14ac:dyDescent="0.2">
      <c r="J383" s="68"/>
      <c r="K383" s="68"/>
      <c r="L383" s="68"/>
    </row>
    <row r="384" spans="10:12" x14ac:dyDescent="0.2">
      <c r="J384" s="68"/>
      <c r="K384" s="68"/>
      <c r="L384" s="68"/>
    </row>
    <row r="385" spans="10:12" x14ac:dyDescent="0.2">
      <c r="J385" s="68"/>
      <c r="K385" s="68"/>
      <c r="L385" s="68"/>
    </row>
    <row r="386" spans="10:12" x14ac:dyDescent="0.2">
      <c r="J386" s="68"/>
      <c r="K386" s="68"/>
      <c r="L386" s="68"/>
    </row>
    <row r="387" spans="10:12" x14ac:dyDescent="0.2">
      <c r="J387" s="68"/>
      <c r="K387" s="68"/>
      <c r="L387" s="68"/>
    </row>
    <row r="388" spans="10:12" x14ac:dyDescent="0.2">
      <c r="J388" s="68"/>
      <c r="K388" s="68"/>
      <c r="L388" s="68"/>
    </row>
    <row r="389" spans="10:12" x14ac:dyDescent="0.2">
      <c r="J389" s="68"/>
      <c r="K389" s="68"/>
      <c r="L389" s="68"/>
    </row>
    <row r="390" spans="10:12" x14ac:dyDescent="0.2">
      <c r="J390" s="68"/>
      <c r="K390" s="68"/>
      <c r="L390" s="68"/>
    </row>
    <row r="391" spans="10:12" x14ac:dyDescent="0.2">
      <c r="J391" s="68"/>
      <c r="K391" s="68"/>
      <c r="L391" s="68"/>
    </row>
    <row r="392" spans="10:12" x14ac:dyDescent="0.2">
      <c r="J392" s="68"/>
      <c r="K392" s="68"/>
      <c r="L392" s="68"/>
    </row>
    <row r="393" spans="10:12" x14ac:dyDescent="0.2">
      <c r="J393" s="68"/>
      <c r="K393" s="68"/>
      <c r="L393" s="68"/>
    </row>
    <row r="394" spans="10:12" x14ac:dyDescent="0.2">
      <c r="J394" s="68"/>
      <c r="K394" s="68"/>
      <c r="L394" s="68"/>
    </row>
    <row r="395" spans="10:12" x14ac:dyDescent="0.2">
      <c r="J395" s="68"/>
      <c r="K395" s="68"/>
      <c r="L395" s="68"/>
    </row>
    <row r="396" spans="10:12" x14ac:dyDescent="0.2">
      <c r="J396" s="68"/>
      <c r="K396" s="68"/>
      <c r="L396" s="68"/>
    </row>
    <row r="397" spans="10:12" x14ac:dyDescent="0.2">
      <c r="J397" s="68"/>
      <c r="K397" s="68"/>
      <c r="L397" s="68"/>
    </row>
    <row r="398" spans="10:12" x14ac:dyDescent="0.2">
      <c r="J398" s="68"/>
      <c r="K398" s="68"/>
      <c r="L398" s="68"/>
    </row>
    <row r="399" spans="10:12" x14ac:dyDescent="0.2">
      <c r="J399" s="68"/>
      <c r="K399" s="68"/>
      <c r="L399" s="68"/>
    </row>
    <row r="400" spans="10:12" x14ac:dyDescent="0.2">
      <c r="J400" s="68"/>
      <c r="K400" s="68"/>
      <c r="L400" s="68"/>
    </row>
    <row r="401" spans="10:12" x14ac:dyDescent="0.2">
      <c r="J401" s="68"/>
      <c r="K401" s="68"/>
      <c r="L401" s="68"/>
    </row>
    <row r="402" spans="10:12" x14ac:dyDescent="0.2">
      <c r="J402" s="68"/>
      <c r="K402" s="68"/>
      <c r="L402" s="68"/>
    </row>
    <row r="403" spans="10:12" x14ac:dyDescent="0.2">
      <c r="J403" s="68"/>
      <c r="K403" s="68"/>
      <c r="L403" s="68"/>
    </row>
    <row r="404" spans="10:12" x14ac:dyDescent="0.2">
      <c r="J404" s="68"/>
      <c r="K404" s="68"/>
      <c r="L404" s="68"/>
    </row>
    <row r="405" spans="10:12" x14ac:dyDescent="0.2">
      <c r="J405" s="68"/>
      <c r="K405" s="68"/>
      <c r="L405" s="68"/>
    </row>
    <row r="406" spans="10:12" x14ac:dyDescent="0.2">
      <c r="J406" s="68"/>
      <c r="K406" s="68"/>
      <c r="L406" s="68"/>
    </row>
    <row r="407" spans="10:12" x14ac:dyDescent="0.2">
      <c r="J407" s="68"/>
      <c r="K407" s="68"/>
      <c r="L407" s="68"/>
    </row>
    <row r="408" spans="10:12" x14ac:dyDescent="0.2">
      <c r="J408" s="68"/>
      <c r="K408" s="68"/>
      <c r="L408" s="68"/>
    </row>
    <row r="409" spans="10:12" x14ac:dyDescent="0.2">
      <c r="J409" s="68"/>
      <c r="K409" s="68"/>
      <c r="L409" s="68"/>
    </row>
    <row r="410" spans="10:12" x14ac:dyDescent="0.2">
      <c r="J410" s="68"/>
      <c r="K410" s="68"/>
      <c r="L410" s="68"/>
    </row>
    <row r="411" spans="10:12" x14ac:dyDescent="0.2">
      <c r="J411" s="68"/>
      <c r="K411" s="68"/>
      <c r="L411" s="68"/>
    </row>
    <row r="412" spans="10:12" x14ac:dyDescent="0.2">
      <c r="J412" s="68"/>
      <c r="K412" s="68"/>
      <c r="L412" s="68"/>
    </row>
    <row r="413" spans="10:12" x14ac:dyDescent="0.2">
      <c r="J413" s="68"/>
      <c r="K413" s="68"/>
      <c r="L413" s="68"/>
    </row>
    <row r="414" spans="10:12" x14ac:dyDescent="0.2">
      <c r="J414" s="68"/>
      <c r="K414" s="68"/>
      <c r="L414" s="68"/>
    </row>
    <row r="415" spans="10:12" x14ac:dyDescent="0.2">
      <c r="J415" s="68"/>
      <c r="K415" s="68"/>
      <c r="L415" s="68"/>
    </row>
    <row r="416" spans="10:12" x14ac:dyDescent="0.2">
      <c r="J416" s="68"/>
      <c r="K416" s="68"/>
      <c r="L416" s="68"/>
    </row>
    <row r="417" spans="10:12" x14ac:dyDescent="0.2">
      <c r="J417" s="68"/>
      <c r="K417" s="68"/>
      <c r="L417" s="68"/>
    </row>
    <row r="418" spans="10:12" x14ac:dyDescent="0.2">
      <c r="J418" s="68"/>
      <c r="K418" s="68"/>
      <c r="L418" s="68"/>
    </row>
    <row r="419" spans="10:12" x14ac:dyDescent="0.2">
      <c r="J419" s="68"/>
      <c r="K419" s="68"/>
      <c r="L419" s="68"/>
    </row>
    <row r="420" spans="10:12" x14ac:dyDescent="0.2">
      <c r="J420" s="68"/>
      <c r="K420" s="68"/>
      <c r="L420" s="68"/>
    </row>
    <row r="421" spans="10:12" x14ac:dyDescent="0.2">
      <c r="J421" s="68"/>
      <c r="K421" s="68"/>
      <c r="L421" s="68"/>
    </row>
    <row r="422" spans="10:12" x14ac:dyDescent="0.2">
      <c r="J422" s="68"/>
      <c r="K422" s="68"/>
      <c r="L422" s="68"/>
    </row>
    <row r="423" spans="10:12" x14ac:dyDescent="0.2">
      <c r="J423" s="68"/>
      <c r="K423" s="68"/>
      <c r="L423" s="68"/>
    </row>
    <row r="424" spans="10:12" x14ac:dyDescent="0.2">
      <c r="J424" s="68"/>
      <c r="K424" s="68"/>
      <c r="L424" s="68"/>
    </row>
    <row r="425" spans="10:12" x14ac:dyDescent="0.2">
      <c r="J425" s="68"/>
      <c r="K425" s="68"/>
      <c r="L425" s="68"/>
    </row>
    <row r="426" spans="10:12" x14ac:dyDescent="0.2">
      <c r="J426" s="68"/>
      <c r="K426" s="68"/>
      <c r="L426" s="68"/>
    </row>
    <row r="427" spans="10:12" x14ac:dyDescent="0.2">
      <c r="J427" s="68"/>
      <c r="K427" s="68"/>
      <c r="L427" s="68"/>
    </row>
    <row r="428" spans="10:12" x14ac:dyDescent="0.2">
      <c r="J428" s="68"/>
      <c r="K428" s="68"/>
      <c r="L428" s="68"/>
    </row>
    <row r="429" spans="10:12" x14ac:dyDescent="0.2">
      <c r="J429" s="68"/>
      <c r="K429" s="68"/>
      <c r="L429" s="68"/>
    </row>
    <row r="430" spans="10:12" x14ac:dyDescent="0.2">
      <c r="J430" s="68"/>
      <c r="K430" s="68"/>
      <c r="L430" s="68"/>
    </row>
    <row r="431" spans="10:12" x14ac:dyDescent="0.2">
      <c r="J431" s="68"/>
      <c r="K431" s="68"/>
      <c r="L431" s="68"/>
    </row>
    <row r="432" spans="10:12" x14ac:dyDescent="0.2">
      <c r="J432" s="68"/>
      <c r="K432" s="68"/>
      <c r="L432" s="68"/>
    </row>
    <row r="433" spans="10:12" x14ac:dyDescent="0.2">
      <c r="J433" s="68"/>
      <c r="K433" s="68"/>
      <c r="L433" s="68"/>
    </row>
    <row r="434" spans="10:12" x14ac:dyDescent="0.2">
      <c r="J434" s="68"/>
      <c r="K434" s="68"/>
      <c r="L434" s="68"/>
    </row>
    <row r="435" spans="10:12" x14ac:dyDescent="0.2">
      <c r="J435" s="68"/>
      <c r="K435" s="68"/>
      <c r="L435" s="68"/>
    </row>
    <row r="436" spans="10:12" x14ac:dyDescent="0.2">
      <c r="J436" s="68"/>
      <c r="K436" s="68"/>
      <c r="L436" s="68"/>
    </row>
    <row r="437" spans="10:12" x14ac:dyDescent="0.2">
      <c r="J437" s="68"/>
      <c r="K437" s="68"/>
      <c r="L437" s="68"/>
    </row>
    <row r="438" spans="10:12" x14ac:dyDescent="0.2">
      <c r="J438" s="68"/>
      <c r="K438" s="68"/>
      <c r="L438" s="68"/>
    </row>
    <row r="439" spans="10:12" x14ac:dyDescent="0.2">
      <c r="J439" s="68"/>
      <c r="K439" s="68"/>
      <c r="L439" s="68"/>
    </row>
    <row r="440" spans="10:12" x14ac:dyDescent="0.2">
      <c r="J440" s="68"/>
      <c r="K440" s="68"/>
      <c r="L440" s="68"/>
    </row>
    <row r="441" spans="10:12" x14ac:dyDescent="0.2">
      <c r="J441" s="68"/>
      <c r="K441" s="68"/>
      <c r="L441" s="68"/>
    </row>
    <row r="442" spans="10:12" x14ac:dyDescent="0.2">
      <c r="J442" s="68"/>
      <c r="K442" s="68"/>
      <c r="L442" s="68"/>
    </row>
    <row r="443" spans="10:12" x14ac:dyDescent="0.2">
      <c r="J443" s="68"/>
      <c r="K443" s="68"/>
      <c r="L443" s="68"/>
    </row>
    <row r="444" spans="10:12" x14ac:dyDescent="0.2">
      <c r="J444" s="68"/>
      <c r="K444" s="68"/>
      <c r="L444" s="68"/>
    </row>
    <row r="445" spans="10:12" x14ac:dyDescent="0.2">
      <c r="J445" s="68"/>
      <c r="K445" s="68"/>
      <c r="L445" s="68"/>
    </row>
    <row r="446" spans="10:12" x14ac:dyDescent="0.2">
      <c r="J446" s="68"/>
      <c r="K446" s="68"/>
      <c r="L446" s="68"/>
    </row>
    <row r="447" spans="10:12" x14ac:dyDescent="0.2">
      <c r="J447" s="68"/>
      <c r="K447" s="68"/>
      <c r="L447" s="68"/>
    </row>
    <row r="448" spans="10:12" x14ac:dyDescent="0.2">
      <c r="J448" s="68"/>
      <c r="K448" s="68"/>
      <c r="L448" s="68"/>
    </row>
    <row r="449" spans="10:12" x14ac:dyDescent="0.2">
      <c r="J449" s="68"/>
      <c r="K449" s="68"/>
      <c r="L449" s="68"/>
    </row>
    <row r="450" spans="10:12" x14ac:dyDescent="0.2">
      <c r="J450" s="68"/>
      <c r="K450" s="68"/>
      <c r="L450" s="68"/>
    </row>
    <row r="451" spans="10:12" x14ac:dyDescent="0.2">
      <c r="J451" s="68"/>
      <c r="K451" s="68"/>
      <c r="L451" s="68"/>
    </row>
    <row r="452" spans="10:12" x14ac:dyDescent="0.2">
      <c r="J452" s="68"/>
      <c r="K452" s="68"/>
      <c r="L452" s="68"/>
    </row>
    <row r="453" spans="10:12" x14ac:dyDescent="0.2">
      <c r="J453" s="68"/>
      <c r="K453" s="68"/>
      <c r="L453" s="68"/>
    </row>
    <row r="454" spans="10:12" x14ac:dyDescent="0.2">
      <c r="J454" s="68"/>
      <c r="K454" s="68"/>
      <c r="L454" s="68"/>
    </row>
    <row r="455" spans="10:12" x14ac:dyDescent="0.2">
      <c r="J455" s="68"/>
      <c r="K455" s="68"/>
      <c r="L455" s="68"/>
    </row>
    <row r="456" spans="10:12" x14ac:dyDescent="0.2">
      <c r="J456" s="68"/>
      <c r="K456" s="68"/>
      <c r="L456" s="68"/>
    </row>
    <row r="457" spans="10:12" x14ac:dyDescent="0.2">
      <c r="J457" s="68"/>
      <c r="K457" s="68"/>
      <c r="L457" s="68"/>
    </row>
    <row r="458" spans="10:12" x14ac:dyDescent="0.2">
      <c r="J458" s="68"/>
      <c r="K458" s="68"/>
      <c r="L458" s="68"/>
    </row>
    <row r="459" spans="10:12" x14ac:dyDescent="0.2">
      <c r="J459" s="68"/>
      <c r="K459" s="68"/>
      <c r="L459" s="68"/>
    </row>
    <row r="460" spans="10:12" x14ac:dyDescent="0.2">
      <c r="J460" s="68"/>
      <c r="K460" s="68"/>
      <c r="L460" s="68"/>
    </row>
    <row r="461" spans="10:12" x14ac:dyDescent="0.2">
      <c r="J461" s="68"/>
      <c r="K461" s="68"/>
      <c r="L461" s="68"/>
    </row>
    <row r="462" spans="10:12" x14ac:dyDescent="0.2">
      <c r="J462" s="68"/>
      <c r="K462" s="68"/>
      <c r="L462" s="68"/>
    </row>
    <row r="463" spans="10:12" x14ac:dyDescent="0.2">
      <c r="J463" s="68"/>
      <c r="K463" s="68"/>
      <c r="L463" s="68"/>
    </row>
    <row r="464" spans="10:12" x14ac:dyDescent="0.2">
      <c r="J464" s="68"/>
      <c r="K464" s="68"/>
      <c r="L464" s="68"/>
    </row>
    <row r="465" spans="10:12" x14ac:dyDescent="0.2">
      <c r="J465" s="68"/>
      <c r="K465" s="68"/>
      <c r="L465" s="68"/>
    </row>
    <row r="466" spans="10:12" x14ac:dyDescent="0.2">
      <c r="J466" s="68"/>
      <c r="K466" s="68"/>
      <c r="L466" s="68"/>
    </row>
    <row r="467" spans="10:12" x14ac:dyDescent="0.2">
      <c r="J467" s="68"/>
      <c r="K467" s="68"/>
      <c r="L467" s="68"/>
    </row>
    <row r="468" spans="10:12" x14ac:dyDescent="0.2">
      <c r="J468" s="68"/>
      <c r="K468" s="68"/>
      <c r="L468" s="68"/>
    </row>
    <row r="469" spans="10:12" x14ac:dyDescent="0.2">
      <c r="J469" s="68"/>
      <c r="K469" s="68"/>
      <c r="L469" s="68"/>
    </row>
    <row r="470" spans="10:12" x14ac:dyDescent="0.2">
      <c r="J470" s="68"/>
      <c r="K470" s="68"/>
      <c r="L470" s="68"/>
    </row>
    <row r="471" spans="10:12" x14ac:dyDescent="0.2">
      <c r="J471" s="68"/>
      <c r="K471" s="68"/>
      <c r="L471" s="68"/>
    </row>
    <row r="472" spans="10:12" x14ac:dyDescent="0.2">
      <c r="J472" s="68"/>
      <c r="K472" s="68"/>
      <c r="L472" s="68"/>
    </row>
    <row r="473" spans="10:12" x14ac:dyDescent="0.2">
      <c r="J473" s="68"/>
      <c r="K473" s="68"/>
      <c r="L473" s="68"/>
    </row>
    <row r="474" spans="10:12" x14ac:dyDescent="0.2">
      <c r="J474" s="68"/>
      <c r="K474" s="68"/>
      <c r="L474" s="68"/>
    </row>
    <row r="475" spans="10:12" x14ac:dyDescent="0.2">
      <c r="J475" s="68"/>
      <c r="K475" s="68"/>
      <c r="L475" s="68"/>
    </row>
    <row r="476" spans="10:12" x14ac:dyDescent="0.2">
      <c r="J476" s="68"/>
      <c r="K476" s="68"/>
      <c r="L476" s="68"/>
    </row>
    <row r="477" spans="10:12" x14ac:dyDescent="0.2">
      <c r="J477" s="68"/>
      <c r="K477" s="68"/>
      <c r="L477" s="68"/>
    </row>
    <row r="478" spans="10:12" x14ac:dyDescent="0.2">
      <c r="J478" s="68"/>
      <c r="K478" s="68"/>
      <c r="L478" s="68"/>
    </row>
    <row r="479" spans="10:12" x14ac:dyDescent="0.2">
      <c r="J479" s="68"/>
      <c r="K479" s="68"/>
      <c r="L479" s="68"/>
    </row>
    <row r="480" spans="10:12" x14ac:dyDescent="0.2">
      <c r="J480" s="68"/>
      <c r="K480" s="68"/>
      <c r="L480" s="68"/>
    </row>
    <row r="481" spans="10:12" x14ac:dyDescent="0.2">
      <c r="J481" s="68"/>
      <c r="K481" s="68"/>
      <c r="L481" s="68"/>
    </row>
    <row r="482" spans="10:12" x14ac:dyDescent="0.2">
      <c r="J482" s="68"/>
      <c r="K482" s="68"/>
      <c r="L482" s="68"/>
    </row>
    <row r="483" spans="10:12" x14ac:dyDescent="0.2">
      <c r="J483" s="68"/>
      <c r="K483" s="68"/>
      <c r="L483" s="68"/>
    </row>
    <row r="484" spans="10:12" x14ac:dyDescent="0.2">
      <c r="J484" s="68"/>
      <c r="K484" s="68"/>
      <c r="L484" s="68"/>
    </row>
    <row r="485" spans="10:12" x14ac:dyDescent="0.2">
      <c r="J485" s="68"/>
      <c r="K485" s="68"/>
      <c r="L485" s="68"/>
    </row>
    <row r="486" spans="10:12" x14ac:dyDescent="0.2">
      <c r="J486" s="68"/>
      <c r="K486" s="68"/>
      <c r="L486" s="68"/>
    </row>
    <row r="487" spans="10:12" x14ac:dyDescent="0.2">
      <c r="J487" s="68"/>
      <c r="K487" s="68"/>
      <c r="L487" s="68"/>
    </row>
    <row r="488" spans="10:12" x14ac:dyDescent="0.2">
      <c r="J488" s="68"/>
      <c r="K488" s="68"/>
      <c r="L488" s="68"/>
    </row>
    <row r="489" spans="10:12" x14ac:dyDescent="0.2">
      <c r="J489" s="68"/>
      <c r="K489" s="68"/>
      <c r="L489" s="68"/>
    </row>
    <row r="490" spans="10:12" x14ac:dyDescent="0.2">
      <c r="J490" s="68"/>
      <c r="K490" s="68"/>
      <c r="L490" s="68"/>
    </row>
    <row r="491" spans="10:12" x14ac:dyDescent="0.2">
      <c r="J491" s="68"/>
      <c r="K491" s="68"/>
      <c r="L491" s="68"/>
    </row>
    <row r="492" spans="10:12" x14ac:dyDescent="0.2">
      <c r="J492" s="68"/>
      <c r="K492" s="68"/>
      <c r="L492" s="68"/>
    </row>
    <row r="493" spans="10:12" x14ac:dyDescent="0.2">
      <c r="J493" s="68"/>
      <c r="K493" s="68"/>
      <c r="L493" s="68"/>
    </row>
    <row r="494" spans="10:12" x14ac:dyDescent="0.2">
      <c r="J494" s="68"/>
      <c r="K494" s="68"/>
      <c r="L494" s="68"/>
    </row>
    <row r="495" spans="10:12" x14ac:dyDescent="0.2">
      <c r="J495" s="68"/>
      <c r="K495" s="68"/>
      <c r="L495" s="68"/>
    </row>
    <row r="496" spans="10:12" x14ac:dyDescent="0.2">
      <c r="J496" s="68"/>
      <c r="K496" s="68"/>
      <c r="L496" s="68"/>
    </row>
    <row r="497" spans="10:12" x14ac:dyDescent="0.2">
      <c r="J497" s="68"/>
      <c r="K497" s="68"/>
      <c r="L497" s="68"/>
    </row>
    <row r="498" spans="10:12" x14ac:dyDescent="0.2">
      <c r="J498" s="68"/>
      <c r="K498" s="68"/>
      <c r="L498" s="68"/>
    </row>
    <row r="499" spans="10:12" x14ac:dyDescent="0.2">
      <c r="J499" s="68"/>
      <c r="K499" s="68"/>
      <c r="L499" s="68"/>
    </row>
    <row r="500" spans="10:12" x14ac:dyDescent="0.2">
      <c r="J500" s="68"/>
      <c r="K500" s="68"/>
      <c r="L500" s="68"/>
    </row>
    <row r="501" spans="10:12" x14ac:dyDescent="0.2">
      <c r="J501" s="68"/>
      <c r="K501" s="68"/>
      <c r="L501" s="68"/>
    </row>
    <row r="502" spans="10:12" x14ac:dyDescent="0.2">
      <c r="J502" s="68"/>
      <c r="K502" s="68"/>
      <c r="L502" s="68"/>
    </row>
    <row r="503" spans="10:12" x14ac:dyDescent="0.2">
      <c r="J503" s="68"/>
      <c r="K503" s="68"/>
      <c r="L503" s="68"/>
    </row>
    <row r="504" spans="10:12" x14ac:dyDescent="0.2">
      <c r="J504" s="68"/>
      <c r="K504" s="68"/>
      <c r="L504" s="68"/>
    </row>
    <row r="505" spans="10:12" x14ac:dyDescent="0.2">
      <c r="J505" s="68"/>
      <c r="K505" s="68"/>
      <c r="L505" s="68"/>
    </row>
    <row r="506" spans="10:12" x14ac:dyDescent="0.2">
      <c r="J506" s="68"/>
      <c r="K506" s="68"/>
      <c r="L506" s="68"/>
    </row>
    <row r="507" spans="10:12" x14ac:dyDescent="0.2">
      <c r="J507" s="68"/>
      <c r="K507" s="68"/>
      <c r="L507" s="68"/>
    </row>
    <row r="508" spans="10:12" x14ac:dyDescent="0.2">
      <c r="J508" s="68"/>
      <c r="K508" s="68"/>
      <c r="L508" s="68"/>
    </row>
    <row r="509" spans="10:12" x14ac:dyDescent="0.2">
      <c r="J509" s="68"/>
      <c r="K509" s="68"/>
      <c r="L509" s="68"/>
    </row>
    <row r="510" spans="10:12" x14ac:dyDescent="0.2">
      <c r="J510" s="68"/>
      <c r="K510" s="68"/>
      <c r="L510" s="68"/>
    </row>
    <row r="511" spans="10:12" x14ac:dyDescent="0.2">
      <c r="J511" s="68"/>
      <c r="K511" s="68"/>
      <c r="L511" s="68"/>
    </row>
    <row r="512" spans="10:12" x14ac:dyDescent="0.2">
      <c r="J512" s="68"/>
      <c r="K512" s="68"/>
      <c r="L512" s="68"/>
    </row>
    <row r="513" spans="10:12" x14ac:dyDescent="0.2">
      <c r="J513" s="68"/>
      <c r="K513" s="68"/>
      <c r="L513" s="68"/>
    </row>
    <row r="514" spans="10:12" x14ac:dyDescent="0.2">
      <c r="J514" s="68"/>
      <c r="K514" s="68"/>
      <c r="L514" s="68"/>
    </row>
    <row r="515" spans="10:12" x14ac:dyDescent="0.2">
      <c r="J515" s="68"/>
      <c r="K515" s="68"/>
      <c r="L515" s="68"/>
    </row>
    <row r="516" spans="10:12" x14ac:dyDescent="0.2">
      <c r="J516" s="68"/>
      <c r="K516" s="68"/>
      <c r="L516" s="68"/>
    </row>
    <row r="517" spans="10:12" x14ac:dyDescent="0.2">
      <c r="J517" s="68"/>
      <c r="K517" s="68"/>
      <c r="L517" s="68"/>
    </row>
    <row r="518" spans="10:12" x14ac:dyDescent="0.2">
      <c r="J518" s="68"/>
      <c r="K518" s="68"/>
      <c r="L518" s="68"/>
    </row>
    <row r="519" spans="10:12" x14ac:dyDescent="0.2">
      <c r="J519" s="68"/>
      <c r="K519" s="68"/>
      <c r="L519" s="68"/>
    </row>
    <row r="520" spans="10:12" x14ac:dyDescent="0.2">
      <c r="J520" s="68"/>
      <c r="K520" s="68"/>
      <c r="L520" s="68"/>
    </row>
    <row r="521" spans="10:12" x14ac:dyDescent="0.2">
      <c r="J521" s="68"/>
      <c r="K521" s="68"/>
      <c r="L521" s="68"/>
    </row>
    <row r="522" spans="10:12" x14ac:dyDescent="0.2">
      <c r="J522" s="68"/>
      <c r="K522" s="68"/>
      <c r="L522" s="68"/>
    </row>
    <row r="523" spans="10:12" x14ac:dyDescent="0.2">
      <c r="J523" s="68"/>
      <c r="K523" s="68"/>
      <c r="L523" s="68"/>
    </row>
    <row r="524" spans="10:12" x14ac:dyDescent="0.2">
      <c r="J524" s="68"/>
      <c r="K524" s="68"/>
      <c r="L524" s="68"/>
    </row>
    <row r="525" spans="10:12" x14ac:dyDescent="0.2">
      <c r="J525" s="68"/>
      <c r="K525" s="68"/>
      <c r="L525" s="68"/>
    </row>
    <row r="526" spans="10:12" x14ac:dyDescent="0.2">
      <c r="J526" s="68"/>
      <c r="K526" s="68"/>
      <c r="L526" s="68"/>
    </row>
    <row r="527" spans="10:12" x14ac:dyDescent="0.2">
      <c r="J527" s="68"/>
      <c r="K527" s="68"/>
      <c r="L527" s="68"/>
    </row>
    <row r="528" spans="10:12" x14ac:dyDescent="0.2">
      <c r="J528" s="68"/>
      <c r="K528" s="68"/>
      <c r="L528" s="68"/>
    </row>
    <row r="529" spans="10:12" x14ac:dyDescent="0.2">
      <c r="J529" s="68"/>
      <c r="K529" s="68"/>
      <c r="L529" s="68"/>
    </row>
    <row r="530" spans="10:12" x14ac:dyDescent="0.2">
      <c r="J530" s="68"/>
      <c r="K530" s="68"/>
      <c r="L530" s="68"/>
    </row>
    <row r="531" spans="10:12" x14ac:dyDescent="0.2">
      <c r="J531" s="68"/>
      <c r="K531" s="68"/>
      <c r="L531" s="68"/>
    </row>
    <row r="532" spans="10:12" x14ac:dyDescent="0.2">
      <c r="J532" s="68"/>
      <c r="K532" s="68"/>
      <c r="L532" s="68"/>
    </row>
    <row r="533" spans="10:12" x14ac:dyDescent="0.2">
      <c r="J533" s="68"/>
      <c r="K533" s="68"/>
      <c r="L533" s="68"/>
    </row>
    <row r="534" spans="10:12" x14ac:dyDescent="0.2">
      <c r="J534" s="68"/>
      <c r="K534" s="68"/>
      <c r="L534" s="68"/>
    </row>
    <row r="535" spans="10:12" x14ac:dyDescent="0.2">
      <c r="J535" s="68"/>
      <c r="K535" s="68"/>
      <c r="L535" s="68"/>
    </row>
    <row r="536" spans="10:12" x14ac:dyDescent="0.2">
      <c r="J536" s="68"/>
      <c r="K536" s="68"/>
      <c r="L536" s="68"/>
    </row>
    <row r="537" spans="10:12" x14ac:dyDescent="0.2">
      <c r="J537" s="68"/>
      <c r="K537" s="68"/>
      <c r="L537" s="68"/>
    </row>
    <row r="538" spans="10:12" x14ac:dyDescent="0.2">
      <c r="J538" s="68"/>
      <c r="K538" s="68"/>
      <c r="L538" s="68"/>
    </row>
    <row r="539" spans="10:12" x14ac:dyDescent="0.2">
      <c r="J539" s="68"/>
      <c r="K539" s="68"/>
      <c r="L539" s="68"/>
    </row>
    <row r="540" spans="10:12" x14ac:dyDescent="0.2">
      <c r="J540" s="68"/>
      <c r="K540" s="68"/>
      <c r="L540" s="68"/>
    </row>
    <row r="541" spans="10:12" x14ac:dyDescent="0.2">
      <c r="J541" s="68"/>
      <c r="K541" s="68"/>
      <c r="L541" s="68"/>
    </row>
    <row r="542" spans="10:12" x14ac:dyDescent="0.2">
      <c r="J542" s="68"/>
      <c r="K542" s="68"/>
      <c r="L542" s="68"/>
    </row>
    <row r="543" spans="10:12" x14ac:dyDescent="0.2">
      <c r="J543" s="68"/>
      <c r="K543" s="68"/>
      <c r="L543" s="68"/>
    </row>
    <row r="544" spans="10:12" x14ac:dyDescent="0.2">
      <c r="J544" s="68"/>
      <c r="K544" s="68"/>
      <c r="L544" s="68"/>
    </row>
    <row r="545" spans="10:12" x14ac:dyDescent="0.2">
      <c r="J545" s="68"/>
      <c r="K545" s="68"/>
      <c r="L545" s="68"/>
    </row>
    <row r="546" spans="10:12" x14ac:dyDescent="0.2">
      <c r="J546" s="68"/>
      <c r="K546" s="68"/>
      <c r="L546" s="68"/>
    </row>
    <row r="547" spans="10:12" x14ac:dyDescent="0.2">
      <c r="J547" s="68"/>
      <c r="K547" s="68"/>
      <c r="L547" s="68"/>
    </row>
    <row r="548" spans="10:12" x14ac:dyDescent="0.2">
      <c r="J548" s="68"/>
      <c r="K548" s="68"/>
      <c r="L548" s="68"/>
    </row>
    <row r="549" spans="10:12" x14ac:dyDescent="0.2">
      <c r="J549" s="68"/>
      <c r="K549" s="68"/>
      <c r="L549" s="68"/>
    </row>
    <row r="550" spans="10:12" x14ac:dyDescent="0.2">
      <c r="J550" s="68"/>
      <c r="K550" s="68"/>
      <c r="L550" s="68"/>
    </row>
    <row r="551" spans="10:12" x14ac:dyDescent="0.2">
      <c r="J551" s="68"/>
      <c r="K551" s="68"/>
      <c r="L551" s="68"/>
    </row>
    <row r="552" spans="10:12" x14ac:dyDescent="0.2">
      <c r="J552" s="68"/>
      <c r="K552" s="68"/>
      <c r="L552" s="68"/>
    </row>
    <row r="553" spans="10:12" x14ac:dyDescent="0.2">
      <c r="J553" s="68"/>
      <c r="K553" s="68"/>
      <c r="L553" s="68"/>
    </row>
    <row r="554" spans="10:12" x14ac:dyDescent="0.2">
      <c r="J554" s="68"/>
      <c r="K554" s="68"/>
      <c r="L554" s="68"/>
    </row>
    <row r="555" spans="10:12" x14ac:dyDescent="0.2">
      <c r="J555" s="68"/>
      <c r="K555" s="68"/>
      <c r="L555" s="68"/>
    </row>
    <row r="556" spans="10:12" x14ac:dyDescent="0.2">
      <c r="J556" s="68"/>
      <c r="K556" s="68"/>
      <c r="L556" s="68"/>
    </row>
    <row r="557" spans="10:12" x14ac:dyDescent="0.2">
      <c r="J557" s="68"/>
      <c r="K557" s="68"/>
      <c r="L557" s="68"/>
    </row>
    <row r="558" spans="10:12" x14ac:dyDescent="0.2">
      <c r="J558" s="68"/>
      <c r="K558" s="68"/>
      <c r="L558" s="68"/>
    </row>
    <row r="559" spans="10:12" x14ac:dyDescent="0.2">
      <c r="J559" s="68"/>
      <c r="K559" s="68"/>
      <c r="L559" s="68"/>
    </row>
    <row r="560" spans="10:12" x14ac:dyDescent="0.2">
      <c r="J560" s="68"/>
      <c r="K560" s="68"/>
      <c r="L560" s="68"/>
    </row>
    <row r="561" spans="10:12" x14ac:dyDescent="0.2">
      <c r="J561" s="68"/>
      <c r="K561" s="68"/>
      <c r="L561" s="68"/>
    </row>
    <row r="562" spans="10:12" x14ac:dyDescent="0.2">
      <c r="J562" s="68"/>
      <c r="K562" s="68"/>
      <c r="L562" s="68"/>
    </row>
    <row r="563" spans="10:12" x14ac:dyDescent="0.2">
      <c r="J563" s="68"/>
      <c r="K563" s="68"/>
      <c r="L563" s="68"/>
    </row>
    <row r="564" spans="10:12" x14ac:dyDescent="0.2">
      <c r="J564" s="68"/>
      <c r="K564" s="68"/>
      <c r="L564" s="68"/>
    </row>
    <row r="565" spans="10:12" x14ac:dyDescent="0.2">
      <c r="J565" s="68"/>
      <c r="K565" s="68"/>
      <c r="L565" s="68"/>
    </row>
    <row r="566" spans="10:12" x14ac:dyDescent="0.2">
      <c r="J566" s="68"/>
      <c r="K566" s="68"/>
      <c r="L566" s="68"/>
    </row>
    <row r="567" spans="10:12" x14ac:dyDescent="0.2">
      <c r="J567" s="68"/>
      <c r="K567" s="68"/>
      <c r="L567" s="68"/>
    </row>
    <row r="568" spans="10:12" x14ac:dyDescent="0.2">
      <c r="J568" s="68"/>
      <c r="K568" s="68"/>
      <c r="L568" s="68"/>
    </row>
    <row r="569" spans="10:12" x14ac:dyDescent="0.2">
      <c r="J569" s="68"/>
      <c r="K569" s="68"/>
      <c r="L569" s="68"/>
    </row>
    <row r="570" spans="10:12" x14ac:dyDescent="0.2">
      <c r="J570" s="68"/>
      <c r="K570" s="68"/>
      <c r="L570" s="68"/>
    </row>
    <row r="571" spans="10:12" x14ac:dyDescent="0.2">
      <c r="J571" s="68"/>
      <c r="K571" s="68"/>
      <c r="L571" s="68"/>
    </row>
    <row r="572" spans="10:12" x14ac:dyDescent="0.2">
      <c r="J572" s="68"/>
      <c r="K572" s="68"/>
      <c r="L572" s="68"/>
    </row>
    <row r="573" spans="10:12" x14ac:dyDescent="0.2">
      <c r="J573" s="68"/>
      <c r="K573" s="68"/>
      <c r="L573" s="68"/>
    </row>
    <row r="574" spans="10:12" x14ac:dyDescent="0.2">
      <c r="J574" s="68"/>
      <c r="K574" s="68"/>
      <c r="L574" s="68"/>
    </row>
    <row r="575" spans="10:12" x14ac:dyDescent="0.2">
      <c r="J575" s="68"/>
      <c r="K575" s="68"/>
      <c r="L575" s="68"/>
    </row>
    <row r="576" spans="10:12" x14ac:dyDescent="0.2">
      <c r="J576" s="68"/>
      <c r="K576" s="68"/>
      <c r="L576" s="68"/>
    </row>
    <row r="577" spans="10:12" x14ac:dyDescent="0.2">
      <c r="J577" s="68"/>
      <c r="K577" s="68"/>
      <c r="L577" s="68"/>
    </row>
    <row r="578" spans="10:12" x14ac:dyDescent="0.2">
      <c r="J578" s="68"/>
      <c r="K578" s="68"/>
      <c r="L578" s="68"/>
    </row>
    <row r="579" spans="10:12" x14ac:dyDescent="0.2">
      <c r="J579" s="68"/>
      <c r="K579" s="68"/>
      <c r="L579" s="68"/>
    </row>
    <row r="580" spans="10:12" x14ac:dyDescent="0.2">
      <c r="J580" s="68"/>
      <c r="K580" s="68"/>
      <c r="L580" s="68"/>
    </row>
    <row r="581" spans="10:12" x14ac:dyDescent="0.2">
      <c r="J581" s="68"/>
      <c r="K581" s="68"/>
      <c r="L581" s="68"/>
    </row>
    <row r="582" spans="10:12" x14ac:dyDescent="0.2">
      <c r="J582" s="68"/>
      <c r="K582" s="68"/>
      <c r="L582" s="68"/>
    </row>
    <row r="583" spans="10:12" x14ac:dyDescent="0.2">
      <c r="J583" s="68"/>
      <c r="K583" s="68"/>
      <c r="L583" s="68"/>
    </row>
    <row r="584" spans="10:12" x14ac:dyDescent="0.2">
      <c r="J584" s="68"/>
      <c r="K584" s="68"/>
      <c r="L584" s="68"/>
    </row>
    <row r="585" spans="10:12" x14ac:dyDescent="0.2">
      <c r="J585" s="68"/>
      <c r="K585" s="68"/>
      <c r="L585" s="68"/>
    </row>
    <row r="586" spans="10:12" x14ac:dyDescent="0.2">
      <c r="J586" s="68"/>
      <c r="K586" s="68"/>
      <c r="L586" s="68"/>
    </row>
    <row r="587" spans="10:12" x14ac:dyDescent="0.2">
      <c r="J587" s="68"/>
      <c r="K587" s="68"/>
      <c r="L587" s="68"/>
    </row>
    <row r="588" spans="10:12" x14ac:dyDescent="0.2">
      <c r="J588" s="68"/>
      <c r="K588" s="68"/>
      <c r="L588" s="68"/>
    </row>
    <row r="589" spans="10:12" x14ac:dyDescent="0.2">
      <c r="J589" s="68"/>
      <c r="K589" s="68"/>
      <c r="L589" s="68"/>
    </row>
    <row r="590" spans="10:12" x14ac:dyDescent="0.2">
      <c r="J590" s="68"/>
      <c r="K590" s="68"/>
      <c r="L590" s="68"/>
    </row>
    <row r="591" spans="10:12" x14ac:dyDescent="0.2">
      <c r="J591" s="68"/>
      <c r="K591" s="68"/>
      <c r="L591" s="68"/>
    </row>
    <row r="592" spans="10:12" x14ac:dyDescent="0.2">
      <c r="J592" s="68"/>
      <c r="K592" s="68"/>
      <c r="L592" s="68"/>
    </row>
    <row r="593" spans="10:12" x14ac:dyDescent="0.2">
      <c r="J593" s="68"/>
      <c r="K593" s="68"/>
      <c r="L593" s="68"/>
    </row>
    <row r="594" spans="10:12" x14ac:dyDescent="0.2">
      <c r="J594" s="68"/>
      <c r="K594" s="68"/>
      <c r="L594" s="68"/>
    </row>
    <row r="595" spans="10:12" x14ac:dyDescent="0.2">
      <c r="J595" s="68"/>
      <c r="K595" s="68"/>
      <c r="L595" s="68"/>
    </row>
    <row r="596" spans="10:12" x14ac:dyDescent="0.2">
      <c r="J596" s="68"/>
      <c r="K596" s="68"/>
      <c r="L596" s="68"/>
    </row>
    <row r="597" spans="10:12" x14ac:dyDescent="0.2">
      <c r="J597" s="68"/>
      <c r="K597" s="68"/>
      <c r="L597" s="68"/>
    </row>
    <row r="598" spans="10:12" x14ac:dyDescent="0.2">
      <c r="J598" s="68"/>
      <c r="K598" s="68"/>
      <c r="L598" s="68"/>
    </row>
    <row r="599" spans="10:12" x14ac:dyDescent="0.2">
      <c r="J599" s="68"/>
      <c r="K599" s="68"/>
      <c r="L599" s="68"/>
    </row>
    <row r="600" spans="10:12" x14ac:dyDescent="0.2">
      <c r="J600" s="68"/>
      <c r="K600" s="68"/>
      <c r="L600" s="68"/>
    </row>
    <row r="601" spans="10:12" x14ac:dyDescent="0.2">
      <c r="J601" s="68"/>
      <c r="K601" s="68"/>
      <c r="L601" s="68"/>
    </row>
    <row r="602" spans="10:12" x14ac:dyDescent="0.2">
      <c r="J602" s="68"/>
      <c r="K602" s="68"/>
      <c r="L602" s="68"/>
    </row>
    <row r="603" spans="10:12" x14ac:dyDescent="0.2">
      <c r="J603" s="68"/>
      <c r="K603" s="68"/>
      <c r="L603" s="68"/>
    </row>
    <row r="604" spans="10:12" x14ac:dyDescent="0.2">
      <c r="J604" s="68"/>
      <c r="K604" s="68"/>
      <c r="L604" s="68"/>
    </row>
    <row r="605" spans="10:12" x14ac:dyDescent="0.2">
      <c r="J605" s="68"/>
      <c r="K605" s="68"/>
      <c r="L605" s="68"/>
    </row>
    <row r="606" spans="10:12" x14ac:dyDescent="0.2">
      <c r="J606" s="68"/>
      <c r="K606" s="68"/>
      <c r="L606" s="68"/>
    </row>
    <row r="607" spans="10:12" x14ac:dyDescent="0.2">
      <c r="J607" s="68"/>
      <c r="K607" s="68"/>
      <c r="L607" s="68"/>
    </row>
    <row r="608" spans="10:12" x14ac:dyDescent="0.2">
      <c r="J608" s="68"/>
      <c r="K608" s="68"/>
      <c r="L608" s="68"/>
    </row>
    <row r="609" spans="10:12" x14ac:dyDescent="0.2">
      <c r="J609" s="68"/>
      <c r="K609" s="68"/>
      <c r="L609" s="68"/>
    </row>
    <row r="610" spans="10:12" x14ac:dyDescent="0.2">
      <c r="J610" s="68"/>
      <c r="K610" s="68"/>
      <c r="L610" s="68"/>
    </row>
    <row r="611" spans="10:12" x14ac:dyDescent="0.2">
      <c r="J611" s="68"/>
      <c r="K611" s="68"/>
      <c r="L611" s="68"/>
    </row>
    <row r="612" spans="10:12" x14ac:dyDescent="0.2">
      <c r="J612" s="68"/>
      <c r="K612" s="68"/>
      <c r="L612" s="68"/>
    </row>
    <row r="613" spans="10:12" x14ac:dyDescent="0.2">
      <c r="J613" s="68"/>
      <c r="K613" s="68"/>
      <c r="L613" s="68"/>
    </row>
    <row r="614" spans="10:12" x14ac:dyDescent="0.2">
      <c r="J614" s="68"/>
      <c r="K614" s="68"/>
      <c r="L614" s="68"/>
    </row>
    <row r="615" spans="10:12" x14ac:dyDescent="0.2">
      <c r="J615" s="68"/>
      <c r="K615" s="68"/>
      <c r="L615" s="68"/>
    </row>
    <row r="616" spans="10:12" x14ac:dyDescent="0.2">
      <c r="J616" s="68"/>
      <c r="K616" s="68"/>
      <c r="L616" s="68"/>
    </row>
    <row r="617" spans="10:12" x14ac:dyDescent="0.2">
      <c r="J617" s="68"/>
      <c r="K617" s="68"/>
      <c r="L617" s="68"/>
    </row>
    <row r="618" spans="10:12" x14ac:dyDescent="0.2">
      <c r="J618" s="68"/>
      <c r="K618" s="68"/>
      <c r="L618" s="68"/>
    </row>
    <row r="619" spans="10:12" x14ac:dyDescent="0.2">
      <c r="J619" s="68"/>
      <c r="K619" s="68"/>
      <c r="L619" s="68"/>
    </row>
    <row r="620" spans="10:12" x14ac:dyDescent="0.2">
      <c r="J620" s="68"/>
      <c r="K620" s="68"/>
      <c r="L620" s="68"/>
    </row>
    <row r="621" spans="10:12" x14ac:dyDescent="0.2">
      <c r="J621" s="68"/>
      <c r="K621" s="68"/>
      <c r="L621" s="68"/>
    </row>
    <row r="622" spans="10:12" x14ac:dyDescent="0.2">
      <c r="J622" s="68"/>
      <c r="K622" s="68"/>
      <c r="L622" s="68"/>
    </row>
    <row r="623" spans="10:12" x14ac:dyDescent="0.2">
      <c r="J623" s="68"/>
      <c r="K623" s="68"/>
      <c r="L623" s="68"/>
    </row>
    <row r="624" spans="10:12" x14ac:dyDescent="0.2">
      <c r="J624" s="68"/>
      <c r="K624" s="68"/>
      <c r="L624" s="68"/>
    </row>
    <row r="625" spans="10:12" x14ac:dyDescent="0.2">
      <c r="J625" s="68"/>
      <c r="K625" s="68"/>
      <c r="L625" s="68"/>
    </row>
    <row r="626" spans="10:12" x14ac:dyDescent="0.2">
      <c r="J626" s="68"/>
      <c r="K626" s="68"/>
      <c r="L626" s="68"/>
    </row>
    <row r="627" spans="10:12" x14ac:dyDescent="0.2">
      <c r="J627" s="68"/>
      <c r="K627" s="68"/>
      <c r="L627" s="68"/>
    </row>
    <row r="628" spans="10:12" x14ac:dyDescent="0.2">
      <c r="J628" s="68"/>
      <c r="K628" s="68"/>
      <c r="L628" s="68"/>
    </row>
    <row r="629" spans="10:12" x14ac:dyDescent="0.2">
      <c r="J629" s="68"/>
      <c r="K629" s="68"/>
      <c r="L629" s="68"/>
    </row>
    <row r="630" spans="10:12" x14ac:dyDescent="0.2">
      <c r="J630" s="68"/>
      <c r="K630" s="68"/>
      <c r="L630" s="68"/>
    </row>
    <row r="631" spans="10:12" x14ac:dyDescent="0.2">
      <c r="J631" s="68"/>
      <c r="K631" s="68"/>
      <c r="L631" s="68"/>
    </row>
    <row r="632" spans="10:12" x14ac:dyDescent="0.2">
      <c r="J632" s="68"/>
      <c r="K632" s="68"/>
      <c r="L632" s="68"/>
    </row>
    <row r="633" spans="10:12" x14ac:dyDescent="0.2">
      <c r="J633" s="68"/>
      <c r="K633" s="68"/>
      <c r="L633" s="68"/>
    </row>
    <row r="634" spans="10:12" x14ac:dyDescent="0.2">
      <c r="J634" s="68"/>
      <c r="K634" s="68"/>
      <c r="L634" s="68"/>
    </row>
    <row r="635" spans="10:12" x14ac:dyDescent="0.2">
      <c r="J635" s="68"/>
      <c r="K635" s="68"/>
      <c r="L635" s="68"/>
    </row>
    <row r="636" spans="10:12" x14ac:dyDescent="0.2">
      <c r="J636" s="68"/>
      <c r="K636" s="68"/>
      <c r="L636" s="68"/>
    </row>
    <row r="637" spans="10:12" x14ac:dyDescent="0.2">
      <c r="J637" s="68"/>
      <c r="K637" s="68"/>
      <c r="L637" s="68"/>
    </row>
    <row r="638" spans="10:12" x14ac:dyDescent="0.2">
      <c r="J638" s="68"/>
      <c r="K638" s="68"/>
      <c r="L638" s="68"/>
    </row>
    <row r="639" spans="10:12" x14ac:dyDescent="0.2">
      <c r="J639" s="68"/>
      <c r="K639" s="68"/>
      <c r="L639" s="68"/>
    </row>
    <row r="640" spans="10:12" x14ac:dyDescent="0.2">
      <c r="J640" s="68"/>
      <c r="K640" s="68"/>
      <c r="L640" s="68"/>
    </row>
    <row r="641" spans="10:12" x14ac:dyDescent="0.2">
      <c r="J641" s="68"/>
      <c r="K641" s="68"/>
      <c r="L641" s="68"/>
    </row>
    <row r="642" spans="10:12" x14ac:dyDescent="0.2">
      <c r="J642" s="68"/>
      <c r="K642" s="68"/>
      <c r="L642" s="68"/>
    </row>
    <row r="643" spans="10:12" x14ac:dyDescent="0.2">
      <c r="J643" s="68"/>
      <c r="K643" s="68"/>
      <c r="L643" s="68"/>
    </row>
    <row r="644" spans="10:12" x14ac:dyDescent="0.2">
      <c r="J644" s="68"/>
      <c r="K644" s="68"/>
      <c r="L644" s="68"/>
    </row>
    <row r="645" spans="10:12" x14ac:dyDescent="0.2">
      <c r="J645" s="68"/>
      <c r="K645" s="68"/>
      <c r="L645" s="68"/>
    </row>
    <row r="646" spans="10:12" x14ac:dyDescent="0.2">
      <c r="J646" s="68"/>
      <c r="K646" s="68"/>
      <c r="L646" s="68"/>
    </row>
    <row r="647" spans="10:12" x14ac:dyDescent="0.2">
      <c r="J647" s="68"/>
      <c r="K647" s="68"/>
      <c r="L647" s="68"/>
    </row>
    <row r="648" spans="10:12" x14ac:dyDescent="0.2">
      <c r="J648" s="68"/>
      <c r="K648" s="68"/>
      <c r="L648" s="68"/>
    </row>
    <row r="649" spans="10:12" x14ac:dyDescent="0.2">
      <c r="J649" s="68"/>
      <c r="K649" s="68"/>
      <c r="L649" s="68"/>
    </row>
    <row r="650" spans="10:12" x14ac:dyDescent="0.2">
      <c r="J650" s="68"/>
      <c r="K650" s="68"/>
      <c r="L650" s="68"/>
    </row>
    <row r="651" spans="10:12" x14ac:dyDescent="0.2">
      <c r="J651" s="68"/>
      <c r="K651" s="68"/>
      <c r="L651" s="68"/>
    </row>
    <row r="652" spans="10:12" x14ac:dyDescent="0.2">
      <c r="J652" s="68"/>
      <c r="K652" s="68"/>
      <c r="L652" s="68"/>
    </row>
    <row r="653" spans="10:12" x14ac:dyDescent="0.2">
      <c r="J653" s="68"/>
      <c r="K653" s="68"/>
      <c r="L653" s="68"/>
    </row>
    <row r="654" spans="10:12" x14ac:dyDescent="0.2">
      <c r="J654" s="68"/>
      <c r="K654" s="68"/>
      <c r="L654" s="68"/>
    </row>
    <row r="655" spans="10:12" x14ac:dyDescent="0.2">
      <c r="J655" s="68"/>
      <c r="K655" s="68"/>
      <c r="L655" s="68"/>
    </row>
    <row r="656" spans="10:12" x14ac:dyDescent="0.2">
      <c r="J656" s="68"/>
      <c r="K656" s="68"/>
      <c r="L656" s="68"/>
    </row>
    <row r="657" spans="10:12" x14ac:dyDescent="0.2">
      <c r="J657" s="68"/>
      <c r="K657" s="68"/>
      <c r="L657" s="68"/>
    </row>
    <row r="658" spans="10:12" x14ac:dyDescent="0.2">
      <c r="J658" s="68"/>
      <c r="K658" s="68"/>
      <c r="L658" s="68"/>
    </row>
    <row r="659" spans="10:12" x14ac:dyDescent="0.2">
      <c r="J659" s="68"/>
      <c r="K659" s="68"/>
      <c r="L659" s="68"/>
    </row>
    <row r="660" spans="10:12" x14ac:dyDescent="0.2">
      <c r="J660" s="68"/>
      <c r="K660" s="68"/>
      <c r="L660" s="68"/>
    </row>
    <row r="661" spans="10:12" x14ac:dyDescent="0.2">
      <c r="J661" s="68"/>
      <c r="K661" s="68"/>
      <c r="L661" s="68"/>
    </row>
    <row r="662" spans="10:12" x14ac:dyDescent="0.2">
      <c r="J662" s="68"/>
      <c r="K662" s="68"/>
      <c r="L662" s="68"/>
    </row>
    <row r="663" spans="10:12" x14ac:dyDescent="0.2">
      <c r="J663" s="68"/>
      <c r="K663" s="68"/>
      <c r="L663" s="68"/>
    </row>
    <row r="664" spans="10:12" x14ac:dyDescent="0.2">
      <c r="J664" s="68"/>
      <c r="K664" s="68"/>
      <c r="L664" s="68"/>
    </row>
    <row r="665" spans="10:12" x14ac:dyDescent="0.2">
      <c r="J665" s="68"/>
      <c r="K665" s="68"/>
      <c r="L665" s="68"/>
    </row>
    <row r="666" spans="10:12" x14ac:dyDescent="0.2">
      <c r="J666" s="68"/>
      <c r="K666" s="68"/>
      <c r="L666" s="68"/>
    </row>
    <row r="667" spans="10:12" x14ac:dyDescent="0.2">
      <c r="J667" s="68"/>
      <c r="K667" s="68"/>
      <c r="L667" s="68"/>
    </row>
    <row r="668" spans="10:12" x14ac:dyDescent="0.2">
      <c r="J668" s="68"/>
      <c r="K668" s="68"/>
      <c r="L668" s="68"/>
    </row>
    <row r="669" spans="10:12" x14ac:dyDescent="0.2">
      <c r="J669" s="68"/>
      <c r="K669" s="68"/>
      <c r="L669" s="68"/>
    </row>
    <row r="670" spans="10:12" x14ac:dyDescent="0.2">
      <c r="J670" s="68"/>
      <c r="K670" s="68"/>
      <c r="L670" s="68"/>
    </row>
    <row r="671" spans="10:12" x14ac:dyDescent="0.2">
      <c r="J671" s="68"/>
      <c r="K671" s="68"/>
      <c r="L671" s="68"/>
    </row>
    <row r="672" spans="10:12" x14ac:dyDescent="0.2">
      <c r="J672" s="68"/>
      <c r="K672" s="68"/>
      <c r="L672" s="68"/>
    </row>
    <row r="673" spans="10:12" x14ac:dyDescent="0.2">
      <c r="J673" s="68"/>
      <c r="K673" s="68"/>
      <c r="L673" s="68"/>
    </row>
    <row r="674" spans="10:12" x14ac:dyDescent="0.2">
      <c r="J674" s="68"/>
      <c r="K674" s="68"/>
      <c r="L674" s="68"/>
    </row>
    <row r="675" spans="10:12" x14ac:dyDescent="0.2">
      <c r="J675" s="68"/>
      <c r="K675" s="68"/>
      <c r="L675" s="68"/>
    </row>
    <row r="676" spans="10:12" x14ac:dyDescent="0.2">
      <c r="J676" s="68"/>
      <c r="K676" s="68"/>
      <c r="L676" s="68"/>
    </row>
    <row r="677" spans="10:12" x14ac:dyDescent="0.2">
      <c r="J677" s="68"/>
      <c r="K677" s="68"/>
      <c r="L677" s="68"/>
    </row>
    <row r="678" spans="10:12" x14ac:dyDescent="0.2">
      <c r="J678" s="68"/>
      <c r="K678" s="68"/>
      <c r="L678" s="68"/>
    </row>
    <row r="679" spans="10:12" x14ac:dyDescent="0.2">
      <c r="J679" s="68"/>
      <c r="K679" s="68"/>
      <c r="L679" s="68"/>
    </row>
    <row r="680" spans="10:12" x14ac:dyDescent="0.2">
      <c r="J680" s="68"/>
      <c r="K680" s="68"/>
      <c r="L680" s="68"/>
    </row>
    <row r="681" spans="10:12" x14ac:dyDescent="0.2">
      <c r="J681" s="68"/>
      <c r="K681" s="68"/>
      <c r="L681" s="68"/>
    </row>
    <row r="682" spans="10:12" x14ac:dyDescent="0.2">
      <c r="J682" s="68"/>
      <c r="K682" s="68"/>
      <c r="L682" s="68"/>
    </row>
    <row r="683" spans="10:12" x14ac:dyDescent="0.2">
      <c r="J683" s="68"/>
      <c r="K683" s="68"/>
      <c r="L683" s="68"/>
    </row>
    <row r="684" spans="10:12" x14ac:dyDescent="0.2">
      <c r="J684" s="68"/>
      <c r="K684" s="68"/>
      <c r="L684" s="68"/>
    </row>
    <row r="685" spans="10:12" x14ac:dyDescent="0.2">
      <c r="J685" s="68"/>
      <c r="K685" s="68"/>
      <c r="L685" s="68"/>
    </row>
    <row r="686" spans="10:12" x14ac:dyDescent="0.2">
      <c r="J686" s="68"/>
      <c r="K686" s="68"/>
      <c r="L686" s="68"/>
    </row>
    <row r="687" spans="10:12" x14ac:dyDescent="0.2">
      <c r="J687" s="68"/>
      <c r="K687" s="68"/>
      <c r="L687" s="68"/>
    </row>
    <row r="688" spans="10:12" x14ac:dyDescent="0.2">
      <c r="J688" s="68"/>
      <c r="K688" s="68"/>
      <c r="L688" s="68"/>
    </row>
    <row r="689" spans="10:12" x14ac:dyDescent="0.2">
      <c r="J689" s="68"/>
      <c r="K689" s="68"/>
      <c r="L689" s="68"/>
    </row>
    <row r="690" spans="10:12" x14ac:dyDescent="0.2">
      <c r="J690" s="68"/>
      <c r="K690" s="68"/>
      <c r="L690" s="68"/>
    </row>
    <row r="691" spans="10:12" x14ac:dyDescent="0.2">
      <c r="J691" s="68"/>
      <c r="K691" s="68"/>
      <c r="L691" s="68"/>
    </row>
    <row r="692" spans="10:12" x14ac:dyDescent="0.2">
      <c r="J692" s="68"/>
      <c r="K692" s="68"/>
      <c r="L692" s="68"/>
    </row>
    <row r="693" spans="10:12" x14ac:dyDescent="0.2">
      <c r="J693" s="68"/>
      <c r="K693" s="68"/>
      <c r="L693" s="68"/>
    </row>
    <row r="694" spans="10:12" x14ac:dyDescent="0.2">
      <c r="J694" s="68"/>
      <c r="K694" s="68"/>
      <c r="L694" s="68"/>
    </row>
    <row r="695" spans="10:12" x14ac:dyDescent="0.2">
      <c r="J695" s="68"/>
      <c r="K695" s="68"/>
      <c r="L695" s="68"/>
    </row>
    <row r="696" spans="10:12" x14ac:dyDescent="0.2">
      <c r="J696" s="68"/>
      <c r="K696" s="68"/>
      <c r="L696" s="68"/>
    </row>
    <row r="697" spans="10:12" x14ac:dyDescent="0.2">
      <c r="J697" s="68"/>
      <c r="K697" s="68"/>
      <c r="L697" s="68"/>
    </row>
    <row r="698" spans="10:12" x14ac:dyDescent="0.2">
      <c r="J698" s="68"/>
      <c r="K698" s="68"/>
      <c r="L698" s="68"/>
    </row>
    <row r="699" spans="10:12" x14ac:dyDescent="0.2">
      <c r="J699" s="68"/>
      <c r="K699" s="68"/>
      <c r="L699" s="68"/>
    </row>
    <row r="700" spans="10:12" x14ac:dyDescent="0.2">
      <c r="J700" s="68"/>
      <c r="K700" s="68"/>
      <c r="L700" s="68"/>
    </row>
    <row r="701" spans="10:12" x14ac:dyDescent="0.2">
      <c r="J701" s="68"/>
      <c r="K701" s="68"/>
      <c r="L701" s="68"/>
    </row>
    <row r="702" spans="10:12" x14ac:dyDescent="0.2">
      <c r="J702" s="68"/>
      <c r="K702" s="68"/>
      <c r="L702" s="68"/>
    </row>
    <row r="703" spans="10:12" x14ac:dyDescent="0.2">
      <c r="J703" s="68"/>
      <c r="K703" s="68"/>
      <c r="L703" s="68"/>
    </row>
    <row r="704" spans="10:12" x14ac:dyDescent="0.2">
      <c r="J704" s="68"/>
      <c r="K704" s="68"/>
      <c r="L704" s="68"/>
    </row>
    <row r="705" spans="10:12" x14ac:dyDescent="0.2">
      <c r="J705" s="68"/>
      <c r="K705" s="68"/>
      <c r="L705" s="68"/>
    </row>
    <row r="706" spans="10:12" x14ac:dyDescent="0.2">
      <c r="J706" s="68"/>
      <c r="K706" s="68"/>
      <c r="L706" s="68"/>
    </row>
    <row r="707" spans="10:12" x14ac:dyDescent="0.2">
      <c r="J707" s="68"/>
      <c r="K707" s="68"/>
      <c r="L707" s="68"/>
    </row>
    <row r="708" spans="10:12" x14ac:dyDescent="0.2">
      <c r="J708" s="68"/>
      <c r="K708" s="68"/>
      <c r="L708" s="68"/>
    </row>
    <row r="709" spans="10:12" x14ac:dyDescent="0.2">
      <c r="J709" s="68"/>
      <c r="K709" s="68"/>
      <c r="L709" s="68"/>
    </row>
    <row r="710" spans="10:12" x14ac:dyDescent="0.2">
      <c r="J710" s="68"/>
      <c r="K710" s="68"/>
      <c r="L710" s="68"/>
    </row>
    <row r="711" spans="10:12" x14ac:dyDescent="0.2">
      <c r="J711" s="68"/>
      <c r="K711" s="68"/>
      <c r="L711" s="68"/>
    </row>
    <row r="712" spans="10:12" x14ac:dyDescent="0.2">
      <c r="J712" s="68"/>
      <c r="K712" s="68"/>
      <c r="L712" s="68"/>
    </row>
    <row r="713" spans="10:12" x14ac:dyDescent="0.2">
      <c r="J713" s="68"/>
      <c r="K713" s="68"/>
      <c r="L713" s="68"/>
    </row>
    <row r="714" spans="10:12" x14ac:dyDescent="0.2">
      <c r="J714" s="68"/>
      <c r="K714" s="68"/>
      <c r="L714" s="68"/>
    </row>
    <row r="715" spans="10:12" x14ac:dyDescent="0.2">
      <c r="J715" s="68"/>
      <c r="K715" s="68"/>
      <c r="L715" s="68"/>
    </row>
    <row r="716" spans="10:12" x14ac:dyDescent="0.2">
      <c r="J716" s="68"/>
      <c r="K716" s="68"/>
      <c r="L716" s="68"/>
    </row>
    <row r="717" spans="10:12" x14ac:dyDescent="0.2">
      <c r="J717" s="68"/>
      <c r="K717" s="68"/>
      <c r="L717" s="68"/>
    </row>
    <row r="718" spans="10:12" x14ac:dyDescent="0.2">
      <c r="J718" s="68"/>
      <c r="K718" s="68"/>
      <c r="L718" s="68"/>
    </row>
    <row r="719" spans="10:12" x14ac:dyDescent="0.2">
      <c r="J719" s="68"/>
      <c r="K719" s="68"/>
      <c r="L719" s="68"/>
    </row>
    <row r="720" spans="10:12" x14ac:dyDescent="0.2">
      <c r="J720" s="68"/>
      <c r="K720" s="68"/>
      <c r="L720" s="68"/>
    </row>
    <row r="721" spans="10:12" x14ac:dyDescent="0.2">
      <c r="J721" s="68"/>
      <c r="K721" s="68"/>
      <c r="L721" s="68"/>
    </row>
    <row r="722" spans="10:12" x14ac:dyDescent="0.2">
      <c r="J722" s="68"/>
      <c r="K722" s="68"/>
      <c r="L722" s="68"/>
    </row>
    <row r="723" spans="10:12" x14ac:dyDescent="0.2">
      <c r="J723" s="68"/>
      <c r="K723" s="68"/>
      <c r="L723" s="68"/>
    </row>
    <row r="724" spans="10:12" x14ac:dyDescent="0.2">
      <c r="J724" s="68"/>
      <c r="K724" s="68"/>
      <c r="L724" s="68"/>
    </row>
    <row r="725" spans="10:12" x14ac:dyDescent="0.2">
      <c r="J725" s="68"/>
      <c r="K725" s="68"/>
      <c r="L725" s="68"/>
    </row>
    <row r="726" spans="10:12" x14ac:dyDescent="0.2">
      <c r="J726" s="68"/>
      <c r="K726" s="68"/>
      <c r="L726" s="68"/>
    </row>
    <row r="727" spans="10:12" x14ac:dyDescent="0.2">
      <c r="J727" s="68"/>
      <c r="K727" s="68"/>
      <c r="L727" s="68"/>
    </row>
    <row r="728" spans="10:12" x14ac:dyDescent="0.2">
      <c r="J728" s="68"/>
      <c r="K728" s="68"/>
      <c r="L728" s="68"/>
    </row>
    <row r="729" spans="10:12" x14ac:dyDescent="0.2">
      <c r="J729" s="68"/>
      <c r="K729" s="68"/>
      <c r="L729" s="68"/>
    </row>
    <row r="730" spans="10:12" x14ac:dyDescent="0.2">
      <c r="J730" s="68"/>
      <c r="K730" s="68"/>
      <c r="L730" s="68"/>
    </row>
    <row r="731" spans="10:12" x14ac:dyDescent="0.2">
      <c r="J731" s="68"/>
      <c r="K731" s="68"/>
      <c r="L731" s="68"/>
    </row>
    <row r="732" spans="10:12" x14ac:dyDescent="0.2">
      <c r="J732" s="68"/>
      <c r="K732" s="68"/>
      <c r="L732" s="68"/>
    </row>
    <row r="733" spans="10:12" x14ac:dyDescent="0.2">
      <c r="J733" s="68"/>
      <c r="K733" s="68"/>
      <c r="L733" s="68"/>
    </row>
    <row r="734" spans="10:12" x14ac:dyDescent="0.2">
      <c r="J734" s="68"/>
      <c r="K734" s="68"/>
      <c r="L734" s="68"/>
    </row>
    <row r="735" spans="10:12" x14ac:dyDescent="0.2">
      <c r="J735" s="68"/>
      <c r="K735" s="68"/>
      <c r="L735" s="68"/>
    </row>
    <row r="736" spans="10:12" x14ac:dyDescent="0.2">
      <c r="J736" s="68"/>
      <c r="K736" s="68"/>
      <c r="L736" s="68"/>
    </row>
    <row r="737" spans="10:12" x14ac:dyDescent="0.2">
      <c r="J737" s="68"/>
      <c r="K737" s="68"/>
      <c r="L737" s="68"/>
    </row>
    <row r="738" spans="10:12" x14ac:dyDescent="0.2">
      <c r="J738" s="68"/>
      <c r="K738" s="68"/>
      <c r="L738" s="68"/>
    </row>
    <row r="739" spans="10:12" x14ac:dyDescent="0.2">
      <c r="J739" s="68"/>
      <c r="K739" s="68"/>
      <c r="L739" s="68"/>
    </row>
    <row r="740" spans="10:12" x14ac:dyDescent="0.2">
      <c r="J740" s="68"/>
      <c r="K740" s="68"/>
      <c r="L740" s="68"/>
    </row>
    <row r="741" spans="10:12" x14ac:dyDescent="0.2">
      <c r="J741" s="68"/>
      <c r="K741" s="68"/>
      <c r="L741" s="68"/>
    </row>
    <row r="742" spans="10:12" x14ac:dyDescent="0.2">
      <c r="J742" s="68"/>
      <c r="K742" s="68"/>
      <c r="L742" s="68"/>
    </row>
    <row r="743" spans="10:12" x14ac:dyDescent="0.2">
      <c r="J743" s="68"/>
      <c r="K743" s="68"/>
      <c r="L743" s="68"/>
    </row>
    <row r="744" spans="10:12" x14ac:dyDescent="0.2">
      <c r="J744" s="68"/>
      <c r="K744" s="68"/>
      <c r="L744" s="68"/>
    </row>
    <row r="745" spans="10:12" x14ac:dyDescent="0.2">
      <c r="J745" s="68"/>
      <c r="K745" s="68"/>
      <c r="L745" s="68"/>
    </row>
    <row r="746" spans="10:12" x14ac:dyDescent="0.2">
      <c r="J746" s="68"/>
      <c r="K746" s="68"/>
      <c r="L746" s="68"/>
    </row>
    <row r="747" spans="10:12" x14ac:dyDescent="0.2">
      <c r="J747" s="68"/>
      <c r="K747" s="68"/>
      <c r="L747" s="68"/>
    </row>
    <row r="748" spans="10:12" x14ac:dyDescent="0.2">
      <c r="J748" s="68"/>
      <c r="K748" s="68"/>
      <c r="L748" s="68"/>
    </row>
    <row r="749" spans="10:12" x14ac:dyDescent="0.2">
      <c r="J749" s="68"/>
      <c r="K749" s="68"/>
      <c r="L749" s="68"/>
    </row>
    <row r="750" spans="10:12" x14ac:dyDescent="0.2">
      <c r="J750" s="68"/>
      <c r="K750" s="68"/>
      <c r="L750" s="68"/>
    </row>
    <row r="751" spans="10:12" x14ac:dyDescent="0.2">
      <c r="J751" s="68"/>
      <c r="K751" s="68"/>
      <c r="L751" s="68"/>
    </row>
    <row r="752" spans="10:12" x14ac:dyDescent="0.2">
      <c r="J752" s="68"/>
      <c r="K752" s="68"/>
      <c r="L752" s="68"/>
    </row>
    <row r="753" spans="10:12" x14ac:dyDescent="0.2">
      <c r="J753" s="68"/>
      <c r="K753" s="68"/>
      <c r="L753" s="68"/>
    </row>
    <row r="754" spans="10:12" x14ac:dyDescent="0.2">
      <c r="J754" s="68"/>
      <c r="K754" s="68"/>
      <c r="L754" s="68"/>
    </row>
    <row r="755" spans="10:12" x14ac:dyDescent="0.2">
      <c r="J755" s="68"/>
      <c r="K755" s="68"/>
      <c r="L755" s="68"/>
    </row>
    <row r="756" spans="10:12" x14ac:dyDescent="0.2">
      <c r="J756" s="68"/>
      <c r="K756" s="68"/>
      <c r="L756" s="68"/>
    </row>
    <row r="757" spans="10:12" x14ac:dyDescent="0.2">
      <c r="J757" s="68"/>
      <c r="K757" s="68"/>
      <c r="L757" s="68"/>
    </row>
    <row r="758" spans="10:12" x14ac:dyDescent="0.2">
      <c r="J758" s="68"/>
      <c r="K758" s="68"/>
      <c r="L758" s="68"/>
    </row>
    <row r="759" spans="10:12" x14ac:dyDescent="0.2">
      <c r="J759" s="68"/>
      <c r="K759" s="68"/>
      <c r="L759" s="68"/>
    </row>
    <row r="760" spans="10:12" x14ac:dyDescent="0.2">
      <c r="J760" s="68"/>
      <c r="K760" s="68"/>
      <c r="L760" s="68"/>
    </row>
    <row r="761" spans="10:12" x14ac:dyDescent="0.2">
      <c r="J761" s="68"/>
      <c r="K761" s="68"/>
      <c r="L761" s="68"/>
    </row>
    <row r="762" spans="10:12" x14ac:dyDescent="0.2">
      <c r="J762" s="68"/>
      <c r="K762" s="68"/>
      <c r="L762" s="68"/>
    </row>
    <row r="763" spans="10:12" x14ac:dyDescent="0.2">
      <c r="J763" s="68"/>
      <c r="K763" s="68"/>
      <c r="L763" s="68"/>
    </row>
    <row r="764" spans="10:12" x14ac:dyDescent="0.2">
      <c r="J764" s="68"/>
      <c r="K764" s="68"/>
      <c r="L764" s="68"/>
    </row>
    <row r="765" spans="10:12" x14ac:dyDescent="0.2">
      <c r="J765" s="68"/>
      <c r="K765" s="68"/>
      <c r="L765" s="68"/>
    </row>
    <row r="766" spans="10:12" x14ac:dyDescent="0.2">
      <c r="J766" s="68"/>
      <c r="K766" s="68"/>
      <c r="L766" s="68"/>
    </row>
    <row r="767" spans="10:12" x14ac:dyDescent="0.2">
      <c r="J767" s="68"/>
      <c r="K767" s="68"/>
      <c r="L767" s="68"/>
    </row>
    <row r="768" spans="10:12" x14ac:dyDescent="0.2">
      <c r="J768" s="68"/>
      <c r="K768" s="68"/>
      <c r="L768" s="68"/>
    </row>
    <row r="769" spans="10:12" x14ac:dyDescent="0.2">
      <c r="J769" s="68"/>
      <c r="K769" s="68"/>
      <c r="L769" s="68"/>
    </row>
    <row r="770" spans="10:12" x14ac:dyDescent="0.2">
      <c r="J770" s="68"/>
      <c r="K770" s="68"/>
      <c r="L770" s="68"/>
    </row>
    <row r="771" spans="10:12" x14ac:dyDescent="0.2">
      <c r="J771" s="68"/>
      <c r="K771" s="68"/>
      <c r="L771" s="68"/>
    </row>
    <row r="772" spans="10:12" x14ac:dyDescent="0.2">
      <c r="J772" s="68"/>
      <c r="K772" s="68"/>
      <c r="L772" s="68"/>
    </row>
    <row r="773" spans="10:12" x14ac:dyDescent="0.2">
      <c r="J773" s="68"/>
      <c r="K773" s="68"/>
      <c r="L773" s="68"/>
    </row>
    <row r="774" spans="10:12" x14ac:dyDescent="0.2">
      <c r="J774" s="68"/>
      <c r="K774" s="68"/>
      <c r="L774" s="68"/>
    </row>
    <row r="775" spans="10:12" x14ac:dyDescent="0.2">
      <c r="J775" s="68"/>
      <c r="K775" s="68"/>
      <c r="L775" s="68"/>
    </row>
    <row r="776" spans="10:12" x14ac:dyDescent="0.2">
      <c r="J776" s="68"/>
      <c r="K776" s="68"/>
      <c r="L776" s="68"/>
    </row>
    <row r="777" spans="10:12" x14ac:dyDescent="0.2">
      <c r="J777" s="68"/>
      <c r="K777" s="68"/>
      <c r="L777" s="68"/>
    </row>
    <row r="778" spans="10:12" x14ac:dyDescent="0.2">
      <c r="J778" s="68"/>
      <c r="K778" s="68"/>
      <c r="L778" s="68"/>
    </row>
    <row r="779" spans="10:12" x14ac:dyDescent="0.2">
      <c r="J779" s="68"/>
      <c r="K779" s="68"/>
      <c r="L779" s="68"/>
    </row>
    <row r="780" spans="10:12" x14ac:dyDescent="0.2">
      <c r="J780" s="68"/>
      <c r="K780" s="68"/>
      <c r="L780" s="68"/>
    </row>
    <row r="781" spans="10:12" x14ac:dyDescent="0.2">
      <c r="J781" s="68"/>
      <c r="K781" s="68"/>
      <c r="L781" s="68"/>
    </row>
    <row r="782" spans="10:12" x14ac:dyDescent="0.2">
      <c r="J782" s="68"/>
      <c r="K782" s="68"/>
      <c r="L782" s="68"/>
    </row>
    <row r="783" spans="10:12" x14ac:dyDescent="0.2">
      <c r="J783" s="68"/>
      <c r="K783" s="68"/>
      <c r="L783" s="68"/>
    </row>
    <row r="784" spans="10:12" x14ac:dyDescent="0.2">
      <c r="J784" s="68"/>
      <c r="K784" s="68"/>
      <c r="L784" s="68"/>
    </row>
    <row r="785" spans="10:12" x14ac:dyDescent="0.2">
      <c r="J785" s="68"/>
      <c r="K785" s="68"/>
      <c r="L785" s="68"/>
    </row>
    <row r="786" spans="10:12" x14ac:dyDescent="0.2">
      <c r="J786" s="68"/>
      <c r="K786" s="68"/>
      <c r="L786" s="68"/>
    </row>
    <row r="787" spans="10:12" x14ac:dyDescent="0.2">
      <c r="J787" s="68"/>
      <c r="K787" s="68"/>
      <c r="L787" s="68"/>
    </row>
    <row r="788" spans="10:12" x14ac:dyDescent="0.2">
      <c r="J788" s="68"/>
      <c r="K788" s="68"/>
      <c r="L788" s="68"/>
    </row>
    <row r="789" spans="10:12" x14ac:dyDescent="0.2">
      <c r="J789" s="68"/>
      <c r="K789" s="68"/>
      <c r="L789" s="68"/>
    </row>
    <row r="790" spans="10:12" x14ac:dyDescent="0.2">
      <c r="J790" s="68"/>
      <c r="K790" s="68"/>
      <c r="L790" s="68"/>
    </row>
    <row r="791" spans="10:12" x14ac:dyDescent="0.2">
      <c r="J791" s="68"/>
      <c r="K791" s="68"/>
      <c r="L791" s="68"/>
    </row>
    <row r="792" spans="10:12" x14ac:dyDescent="0.2">
      <c r="J792" s="68"/>
      <c r="K792" s="68"/>
      <c r="L792" s="68"/>
    </row>
    <row r="793" spans="10:12" x14ac:dyDescent="0.2">
      <c r="J793" s="68"/>
      <c r="K793" s="68"/>
      <c r="L793" s="68"/>
    </row>
    <row r="794" spans="10:12" x14ac:dyDescent="0.2">
      <c r="J794" s="68"/>
      <c r="K794" s="68"/>
      <c r="L794" s="68"/>
    </row>
    <row r="795" spans="10:12" x14ac:dyDescent="0.2">
      <c r="J795" s="68"/>
      <c r="K795" s="68"/>
      <c r="L795" s="68"/>
    </row>
    <row r="796" spans="10:12" x14ac:dyDescent="0.2">
      <c r="J796" s="68"/>
      <c r="K796" s="68"/>
      <c r="L796" s="68"/>
    </row>
    <row r="797" spans="10:12" x14ac:dyDescent="0.2">
      <c r="J797" s="68"/>
      <c r="K797" s="68"/>
      <c r="L797" s="68"/>
    </row>
    <row r="798" spans="10:12" x14ac:dyDescent="0.2">
      <c r="J798" s="68"/>
      <c r="K798" s="68"/>
      <c r="L798" s="68"/>
    </row>
    <row r="799" spans="10:12" x14ac:dyDescent="0.2">
      <c r="J799" s="68"/>
      <c r="K799" s="68"/>
      <c r="L799" s="68"/>
    </row>
    <row r="800" spans="10:12" x14ac:dyDescent="0.2">
      <c r="J800" s="68"/>
      <c r="K800" s="68"/>
      <c r="L800" s="68"/>
    </row>
    <row r="801" spans="10:12" x14ac:dyDescent="0.2">
      <c r="J801" s="68"/>
      <c r="K801" s="68"/>
      <c r="L801" s="68"/>
    </row>
    <row r="802" spans="10:12" x14ac:dyDescent="0.2">
      <c r="J802" s="68"/>
      <c r="K802" s="68"/>
      <c r="L802" s="68"/>
    </row>
    <row r="803" spans="10:12" x14ac:dyDescent="0.2">
      <c r="J803" s="68"/>
      <c r="K803" s="68"/>
      <c r="L803" s="68"/>
    </row>
    <row r="804" spans="10:12" x14ac:dyDescent="0.2">
      <c r="J804" s="68"/>
      <c r="K804" s="68"/>
      <c r="L804" s="68"/>
    </row>
    <row r="805" spans="10:12" x14ac:dyDescent="0.2">
      <c r="J805" s="68"/>
      <c r="K805" s="68"/>
      <c r="L805" s="68"/>
    </row>
    <row r="806" spans="10:12" x14ac:dyDescent="0.2">
      <c r="J806" s="68"/>
      <c r="K806" s="68"/>
      <c r="L806" s="68"/>
    </row>
    <row r="807" spans="10:12" x14ac:dyDescent="0.2">
      <c r="J807" s="68"/>
      <c r="K807" s="68"/>
      <c r="L807" s="68"/>
    </row>
    <row r="808" spans="10:12" x14ac:dyDescent="0.2">
      <c r="J808" s="68"/>
      <c r="K808" s="68"/>
      <c r="L808" s="68"/>
    </row>
    <row r="809" spans="10:12" x14ac:dyDescent="0.2">
      <c r="J809" s="68"/>
      <c r="K809" s="68"/>
      <c r="L809" s="68"/>
    </row>
    <row r="810" spans="10:12" x14ac:dyDescent="0.2">
      <c r="J810" s="68"/>
      <c r="K810" s="68"/>
      <c r="L810" s="68"/>
    </row>
    <row r="811" spans="10:12" x14ac:dyDescent="0.2">
      <c r="J811" s="68"/>
      <c r="K811" s="68"/>
      <c r="L811" s="68"/>
    </row>
    <row r="812" spans="10:12" x14ac:dyDescent="0.2">
      <c r="J812" s="68"/>
      <c r="K812" s="68"/>
      <c r="L812" s="68"/>
    </row>
    <row r="813" spans="10:12" x14ac:dyDescent="0.2">
      <c r="J813" s="68"/>
      <c r="K813" s="68"/>
      <c r="L813" s="68"/>
    </row>
    <row r="814" spans="10:12" x14ac:dyDescent="0.2">
      <c r="J814" s="68"/>
      <c r="K814" s="68"/>
      <c r="L814" s="68"/>
    </row>
    <row r="815" spans="10:12" x14ac:dyDescent="0.2">
      <c r="J815" s="68"/>
      <c r="K815" s="68"/>
      <c r="L815" s="68"/>
    </row>
    <row r="816" spans="10:12" x14ac:dyDescent="0.2">
      <c r="J816" s="68"/>
      <c r="K816" s="68"/>
      <c r="L816" s="68"/>
    </row>
    <row r="817" spans="10:12" x14ac:dyDescent="0.2">
      <c r="J817" s="68"/>
      <c r="K817" s="68"/>
      <c r="L817" s="68"/>
    </row>
    <row r="818" spans="10:12" x14ac:dyDescent="0.2">
      <c r="J818" s="68"/>
      <c r="K818" s="68"/>
      <c r="L818" s="68"/>
    </row>
    <row r="819" spans="10:12" x14ac:dyDescent="0.2">
      <c r="J819" s="68"/>
      <c r="K819" s="68"/>
      <c r="L819" s="68"/>
    </row>
    <row r="820" spans="10:12" x14ac:dyDescent="0.2">
      <c r="J820" s="68"/>
      <c r="K820" s="68"/>
      <c r="L820" s="68"/>
    </row>
    <row r="821" spans="10:12" x14ac:dyDescent="0.2">
      <c r="J821" s="68"/>
      <c r="K821" s="68"/>
      <c r="L821" s="68"/>
    </row>
    <row r="822" spans="10:12" x14ac:dyDescent="0.2">
      <c r="J822" s="68"/>
      <c r="K822" s="68"/>
      <c r="L822" s="68"/>
    </row>
    <row r="823" spans="10:12" x14ac:dyDescent="0.2">
      <c r="J823" s="68"/>
      <c r="K823" s="68"/>
      <c r="L823" s="68"/>
    </row>
    <row r="824" spans="10:12" x14ac:dyDescent="0.2">
      <c r="J824" s="68"/>
      <c r="K824" s="68"/>
      <c r="L824" s="68"/>
    </row>
    <row r="825" spans="10:12" x14ac:dyDescent="0.2">
      <c r="J825" s="68"/>
      <c r="K825" s="68"/>
      <c r="L825" s="68"/>
    </row>
    <row r="826" spans="10:12" x14ac:dyDescent="0.2">
      <c r="J826" s="68"/>
      <c r="K826" s="68"/>
      <c r="L826" s="68"/>
    </row>
    <row r="827" spans="10:12" x14ac:dyDescent="0.2">
      <c r="J827" s="68"/>
      <c r="K827" s="68"/>
      <c r="L827" s="68"/>
    </row>
    <row r="828" spans="10:12" x14ac:dyDescent="0.2">
      <c r="J828" s="68"/>
      <c r="K828" s="68"/>
      <c r="L828" s="68"/>
    </row>
    <row r="829" spans="10:12" x14ac:dyDescent="0.2">
      <c r="J829" s="68"/>
      <c r="K829" s="68"/>
      <c r="L829" s="68"/>
    </row>
    <row r="830" spans="10:12" x14ac:dyDescent="0.2">
      <c r="J830" s="68"/>
      <c r="K830" s="68"/>
      <c r="L830" s="68"/>
    </row>
    <row r="831" spans="10:12" x14ac:dyDescent="0.2">
      <c r="J831" s="68"/>
      <c r="K831" s="68"/>
      <c r="L831" s="68"/>
    </row>
    <row r="832" spans="10:12" x14ac:dyDescent="0.2">
      <c r="J832" s="68"/>
      <c r="K832" s="68"/>
      <c r="L832" s="68"/>
    </row>
    <row r="833" spans="10:12" x14ac:dyDescent="0.2">
      <c r="J833" s="68"/>
      <c r="K833" s="68"/>
      <c r="L833" s="68"/>
    </row>
    <row r="834" spans="10:12" x14ac:dyDescent="0.2">
      <c r="J834" s="68"/>
      <c r="K834" s="68"/>
      <c r="L834" s="68"/>
    </row>
    <row r="835" spans="10:12" x14ac:dyDescent="0.2">
      <c r="J835" s="68"/>
      <c r="K835" s="68"/>
      <c r="L835" s="68"/>
    </row>
    <row r="836" spans="10:12" x14ac:dyDescent="0.2">
      <c r="J836" s="68"/>
      <c r="K836" s="68"/>
      <c r="L836" s="68"/>
    </row>
    <row r="837" spans="10:12" x14ac:dyDescent="0.2">
      <c r="J837" s="68"/>
      <c r="K837" s="68"/>
      <c r="L837" s="68"/>
    </row>
    <row r="838" spans="10:12" x14ac:dyDescent="0.2">
      <c r="J838" s="68"/>
      <c r="K838" s="68"/>
      <c r="L838" s="68"/>
    </row>
    <row r="839" spans="10:12" x14ac:dyDescent="0.2">
      <c r="J839" s="68"/>
      <c r="K839" s="68"/>
      <c r="L839" s="68"/>
    </row>
    <row r="840" spans="10:12" x14ac:dyDescent="0.2">
      <c r="J840" s="68"/>
      <c r="K840" s="68"/>
      <c r="L840" s="68"/>
    </row>
    <row r="841" spans="10:12" x14ac:dyDescent="0.2">
      <c r="J841" s="68"/>
      <c r="K841" s="68"/>
      <c r="L841" s="68"/>
    </row>
    <row r="842" spans="10:12" x14ac:dyDescent="0.2">
      <c r="J842" s="68"/>
      <c r="K842" s="68"/>
      <c r="L842" s="68"/>
    </row>
    <row r="843" spans="10:12" x14ac:dyDescent="0.2">
      <c r="J843" s="68"/>
      <c r="K843" s="68"/>
      <c r="L843" s="68"/>
    </row>
    <row r="844" spans="10:12" x14ac:dyDescent="0.2">
      <c r="J844" s="68"/>
      <c r="K844" s="68"/>
      <c r="L844" s="68"/>
    </row>
    <row r="845" spans="10:12" x14ac:dyDescent="0.2">
      <c r="J845" s="68"/>
      <c r="K845" s="68"/>
      <c r="L845" s="68"/>
    </row>
    <row r="846" spans="10:12" x14ac:dyDescent="0.2">
      <c r="J846" s="68"/>
      <c r="K846" s="68"/>
      <c r="L846" s="68"/>
    </row>
    <row r="847" spans="10:12" x14ac:dyDescent="0.2">
      <c r="J847" s="68"/>
      <c r="K847" s="68"/>
      <c r="L847" s="68"/>
    </row>
    <row r="848" spans="10:12" x14ac:dyDescent="0.2">
      <c r="J848" s="68"/>
      <c r="K848" s="68"/>
      <c r="L848" s="68"/>
    </row>
    <row r="849" spans="10:12" x14ac:dyDescent="0.2">
      <c r="J849" s="68"/>
      <c r="K849" s="68"/>
      <c r="L849" s="68"/>
    </row>
    <row r="850" spans="10:12" x14ac:dyDescent="0.2">
      <c r="J850" s="68"/>
      <c r="K850" s="68"/>
      <c r="L850" s="68"/>
    </row>
    <row r="851" spans="10:12" x14ac:dyDescent="0.2">
      <c r="J851" s="68"/>
      <c r="K851" s="68"/>
      <c r="L851" s="68"/>
    </row>
    <row r="852" spans="10:12" x14ac:dyDescent="0.2">
      <c r="J852" s="68"/>
      <c r="K852" s="68"/>
      <c r="L852" s="68"/>
    </row>
    <row r="853" spans="10:12" x14ac:dyDescent="0.2">
      <c r="J853" s="68"/>
      <c r="K853" s="68"/>
      <c r="L853" s="68"/>
    </row>
    <row r="854" spans="10:12" x14ac:dyDescent="0.2">
      <c r="J854" s="68"/>
      <c r="K854" s="68"/>
      <c r="L854" s="68"/>
    </row>
    <row r="855" spans="10:12" x14ac:dyDescent="0.2">
      <c r="J855" s="68"/>
      <c r="K855" s="68"/>
      <c r="L855" s="68"/>
    </row>
    <row r="856" spans="10:12" x14ac:dyDescent="0.2">
      <c r="J856" s="68"/>
      <c r="K856" s="68"/>
      <c r="L856" s="68"/>
    </row>
    <row r="857" spans="10:12" x14ac:dyDescent="0.2">
      <c r="J857" s="68"/>
      <c r="K857" s="68"/>
      <c r="L857" s="68"/>
    </row>
    <row r="858" spans="10:12" x14ac:dyDescent="0.2">
      <c r="J858" s="68"/>
      <c r="K858" s="68"/>
      <c r="L858" s="68"/>
    </row>
    <row r="859" spans="10:12" x14ac:dyDescent="0.2">
      <c r="J859" s="68"/>
      <c r="K859" s="68"/>
      <c r="L859" s="68"/>
    </row>
    <row r="860" spans="10:12" x14ac:dyDescent="0.2">
      <c r="J860" s="68"/>
      <c r="K860" s="68"/>
      <c r="L860" s="68"/>
    </row>
    <row r="861" spans="10:12" x14ac:dyDescent="0.2">
      <c r="J861" s="68"/>
      <c r="K861" s="68"/>
      <c r="L861" s="68"/>
    </row>
    <row r="862" spans="10:12" x14ac:dyDescent="0.2">
      <c r="J862" s="68"/>
      <c r="K862" s="68"/>
      <c r="L862" s="68"/>
    </row>
    <row r="863" spans="10:12" x14ac:dyDescent="0.2">
      <c r="J863" s="68"/>
      <c r="K863" s="68"/>
      <c r="L863" s="68"/>
    </row>
    <row r="864" spans="10:12" x14ac:dyDescent="0.2">
      <c r="J864" s="68"/>
      <c r="K864" s="68"/>
      <c r="L864" s="68"/>
    </row>
    <row r="865" spans="10:12" x14ac:dyDescent="0.2">
      <c r="J865" s="68"/>
      <c r="K865" s="68"/>
      <c r="L865" s="68"/>
    </row>
    <row r="866" spans="10:12" x14ac:dyDescent="0.2">
      <c r="J866" s="68"/>
      <c r="K866" s="68"/>
      <c r="L866" s="68"/>
    </row>
    <row r="867" spans="10:12" x14ac:dyDescent="0.2">
      <c r="J867" s="68"/>
      <c r="K867" s="68"/>
      <c r="L867" s="68"/>
    </row>
    <row r="868" spans="10:12" x14ac:dyDescent="0.2">
      <c r="J868" s="68"/>
      <c r="K868" s="68"/>
      <c r="L868" s="68"/>
    </row>
    <row r="869" spans="10:12" x14ac:dyDescent="0.2">
      <c r="J869" s="68"/>
      <c r="K869" s="68"/>
      <c r="L869" s="68"/>
    </row>
    <row r="870" spans="10:12" x14ac:dyDescent="0.2">
      <c r="J870" s="68"/>
      <c r="K870" s="68"/>
      <c r="L870" s="68"/>
    </row>
    <row r="871" spans="10:12" x14ac:dyDescent="0.2">
      <c r="J871" s="68"/>
      <c r="K871" s="68"/>
      <c r="L871" s="68"/>
    </row>
    <row r="872" spans="10:12" x14ac:dyDescent="0.2">
      <c r="J872" s="68"/>
      <c r="K872" s="68"/>
      <c r="L872" s="68"/>
    </row>
    <row r="873" spans="10:12" x14ac:dyDescent="0.2">
      <c r="J873" s="68"/>
      <c r="K873" s="68"/>
      <c r="L873" s="68"/>
    </row>
    <row r="874" spans="10:12" x14ac:dyDescent="0.2">
      <c r="J874" s="68"/>
      <c r="K874" s="68"/>
      <c r="L874" s="68"/>
    </row>
    <row r="875" spans="10:12" x14ac:dyDescent="0.2">
      <c r="J875" s="68"/>
      <c r="K875" s="68"/>
      <c r="L875" s="68"/>
    </row>
    <row r="876" spans="10:12" x14ac:dyDescent="0.2">
      <c r="J876" s="68"/>
      <c r="K876" s="68"/>
      <c r="L876" s="68"/>
    </row>
    <row r="877" spans="10:12" x14ac:dyDescent="0.2">
      <c r="J877" s="68"/>
      <c r="K877" s="68"/>
      <c r="L877" s="68"/>
    </row>
    <row r="878" spans="10:12" x14ac:dyDescent="0.2">
      <c r="J878" s="68"/>
      <c r="K878" s="68"/>
      <c r="L878" s="68"/>
    </row>
    <row r="879" spans="10:12" x14ac:dyDescent="0.2">
      <c r="J879" s="68"/>
      <c r="K879" s="68"/>
      <c r="L879" s="68"/>
    </row>
    <row r="880" spans="10:12" x14ac:dyDescent="0.2">
      <c r="J880" s="68"/>
      <c r="K880" s="68"/>
      <c r="L880" s="68"/>
    </row>
    <row r="881" spans="10:12" x14ac:dyDescent="0.2">
      <c r="J881" s="68"/>
      <c r="K881" s="68"/>
      <c r="L881" s="68"/>
    </row>
    <row r="882" spans="10:12" x14ac:dyDescent="0.2">
      <c r="J882" s="68"/>
      <c r="K882" s="68"/>
      <c r="L882" s="68"/>
    </row>
    <row r="883" spans="10:12" x14ac:dyDescent="0.2">
      <c r="J883" s="68"/>
      <c r="K883" s="68"/>
      <c r="L883" s="68"/>
    </row>
    <row r="884" spans="10:12" x14ac:dyDescent="0.2">
      <c r="J884" s="68"/>
      <c r="K884" s="68"/>
      <c r="L884" s="68"/>
    </row>
    <row r="885" spans="10:12" x14ac:dyDescent="0.2">
      <c r="J885" s="68"/>
      <c r="K885" s="68"/>
      <c r="L885" s="68"/>
    </row>
    <row r="886" spans="10:12" x14ac:dyDescent="0.2">
      <c r="J886" s="68"/>
      <c r="K886" s="68"/>
      <c r="L886" s="68"/>
    </row>
    <row r="887" spans="10:12" x14ac:dyDescent="0.2">
      <c r="J887" s="68"/>
      <c r="K887" s="68"/>
      <c r="L887" s="68"/>
    </row>
    <row r="888" spans="10:12" x14ac:dyDescent="0.2">
      <c r="J888" s="68"/>
      <c r="K888" s="68"/>
      <c r="L888" s="68"/>
    </row>
    <row r="889" spans="10:12" x14ac:dyDescent="0.2">
      <c r="J889" s="68"/>
      <c r="K889" s="68"/>
      <c r="L889" s="68"/>
    </row>
    <row r="890" spans="10:12" x14ac:dyDescent="0.2">
      <c r="J890" s="68"/>
      <c r="K890" s="68"/>
      <c r="L890" s="68"/>
    </row>
    <row r="891" spans="10:12" x14ac:dyDescent="0.2">
      <c r="J891" s="68"/>
      <c r="K891" s="68"/>
      <c r="L891" s="68"/>
    </row>
    <row r="892" spans="10:12" x14ac:dyDescent="0.2">
      <c r="J892" s="68"/>
      <c r="K892" s="68"/>
      <c r="L892" s="68"/>
    </row>
    <row r="893" spans="10:12" x14ac:dyDescent="0.2">
      <c r="J893" s="68"/>
      <c r="K893" s="68"/>
      <c r="L893" s="68"/>
    </row>
    <row r="894" spans="10:12" x14ac:dyDescent="0.2">
      <c r="J894" s="68"/>
      <c r="K894" s="68"/>
      <c r="L894" s="68"/>
    </row>
    <row r="895" spans="10:12" x14ac:dyDescent="0.2">
      <c r="J895" s="68"/>
      <c r="K895" s="68"/>
      <c r="L895" s="68"/>
    </row>
    <row r="896" spans="10:12" x14ac:dyDescent="0.2">
      <c r="J896" s="68"/>
      <c r="K896" s="68"/>
      <c r="L896" s="68"/>
    </row>
    <row r="897" spans="10:12" x14ac:dyDescent="0.2">
      <c r="J897" s="68"/>
      <c r="K897" s="68"/>
      <c r="L897" s="68"/>
    </row>
    <row r="898" spans="10:12" x14ac:dyDescent="0.2">
      <c r="J898" s="68"/>
      <c r="K898" s="68"/>
      <c r="L898" s="68"/>
    </row>
    <row r="899" spans="10:12" x14ac:dyDescent="0.2">
      <c r="J899" s="68"/>
      <c r="K899" s="68"/>
      <c r="L899" s="68"/>
    </row>
    <row r="900" spans="10:12" x14ac:dyDescent="0.2">
      <c r="J900" s="68"/>
      <c r="K900" s="68"/>
      <c r="L900" s="68"/>
    </row>
    <row r="901" spans="10:12" x14ac:dyDescent="0.2">
      <c r="J901" s="68"/>
      <c r="K901" s="68"/>
      <c r="L901" s="68"/>
    </row>
    <row r="902" spans="10:12" x14ac:dyDescent="0.2">
      <c r="J902" s="68"/>
      <c r="K902" s="68"/>
      <c r="L902" s="68"/>
    </row>
    <row r="903" spans="10:12" x14ac:dyDescent="0.2">
      <c r="J903" s="68"/>
      <c r="K903" s="68"/>
      <c r="L903" s="68"/>
    </row>
    <row r="904" spans="10:12" x14ac:dyDescent="0.2">
      <c r="J904" s="68"/>
      <c r="K904" s="68"/>
      <c r="L904" s="68"/>
    </row>
    <row r="905" spans="10:12" x14ac:dyDescent="0.2">
      <c r="J905" s="68"/>
      <c r="K905" s="68"/>
      <c r="L905" s="68"/>
    </row>
    <row r="906" spans="10:12" x14ac:dyDescent="0.2">
      <c r="J906" s="68"/>
      <c r="K906" s="68"/>
      <c r="L906" s="68"/>
    </row>
    <row r="907" spans="10:12" x14ac:dyDescent="0.2">
      <c r="J907" s="68"/>
      <c r="K907" s="68"/>
      <c r="L907" s="68"/>
    </row>
    <row r="908" spans="10:12" x14ac:dyDescent="0.2">
      <c r="J908" s="68"/>
      <c r="K908" s="68"/>
      <c r="L908" s="68"/>
    </row>
    <row r="909" spans="10:12" x14ac:dyDescent="0.2">
      <c r="J909" s="68"/>
      <c r="K909" s="68"/>
      <c r="L909" s="68"/>
    </row>
    <row r="910" spans="10:12" x14ac:dyDescent="0.2">
      <c r="J910" s="68"/>
      <c r="K910" s="68"/>
      <c r="L910" s="68"/>
    </row>
    <row r="911" spans="10:12" x14ac:dyDescent="0.2">
      <c r="J911" s="68"/>
      <c r="K911" s="68"/>
      <c r="L911" s="68"/>
    </row>
    <row r="912" spans="10:12" x14ac:dyDescent="0.2">
      <c r="J912" s="68"/>
      <c r="K912" s="68"/>
      <c r="L912" s="68"/>
    </row>
    <row r="913" spans="10:12" x14ac:dyDescent="0.2">
      <c r="J913" s="68"/>
      <c r="K913" s="68"/>
      <c r="L913" s="68"/>
    </row>
    <row r="914" spans="10:12" x14ac:dyDescent="0.2">
      <c r="J914" s="68"/>
      <c r="K914" s="68"/>
      <c r="L914" s="68"/>
    </row>
    <row r="915" spans="10:12" x14ac:dyDescent="0.2">
      <c r="J915" s="68"/>
      <c r="K915" s="68"/>
      <c r="L915" s="68"/>
    </row>
    <row r="916" spans="10:12" x14ac:dyDescent="0.2">
      <c r="J916" s="68"/>
      <c r="K916" s="68"/>
      <c r="L916" s="68"/>
    </row>
    <row r="917" spans="10:12" x14ac:dyDescent="0.2">
      <c r="J917" s="68"/>
      <c r="K917" s="68"/>
      <c r="L917" s="68"/>
    </row>
    <row r="918" spans="10:12" x14ac:dyDescent="0.2">
      <c r="J918" s="68"/>
      <c r="K918" s="68"/>
      <c r="L918" s="68"/>
    </row>
    <row r="919" spans="10:12" x14ac:dyDescent="0.2">
      <c r="J919" s="68"/>
      <c r="K919" s="68"/>
      <c r="L919" s="68"/>
    </row>
    <row r="920" spans="10:12" x14ac:dyDescent="0.2">
      <c r="J920" s="68"/>
      <c r="K920" s="68"/>
      <c r="L920" s="68"/>
    </row>
    <row r="921" spans="10:12" x14ac:dyDescent="0.2">
      <c r="J921" s="68"/>
      <c r="K921" s="68"/>
      <c r="L921" s="68"/>
    </row>
    <row r="922" spans="10:12" x14ac:dyDescent="0.2">
      <c r="J922" s="68"/>
      <c r="K922" s="68"/>
      <c r="L922" s="68"/>
    </row>
    <row r="923" spans="10:12" x14ac:dyDescent="0.2">
      <c r="J923" s="68"/>
      <c r="K923" s="68"/>
      <c r="L923" s="68"/>
    </row>
    <row r="924" spans="10:12" x14ac:dyDescent="0.2">
      <c r="J924" s="68"/>
      <c r="K924" s="68"/>
      <c r="L924" s="68"/>
    </row>
    <row r="925" spans="10:12" x14ac:dyDescent="0.2">
      <c r="J925" s="68"/>
      <c r="K925" s="68"/>
      <c r="L925" s="68"/>
    </row>
    <row r="926" spans="10:12" x14ac:dyDescent="0.2">
      <c r="J926" s="68"/>
      <c r="K926" s="68"/>
      <c r="L926" s="68"/>
    </row>
    <row r="927" spans="10:12" x14ac:dyDescent="0.2">
      <c r="J927" s="68"/>
      <c r="K927" s="68"/>
      <c r="L927" s="68"/>
    </row>
    <row r="928" spans="10:12" x14ac:dyDescent="0.2">
      <c r="J928" s="68"/>
      <c r="K928" s="68"/>
      <c r="L928" s="68"/>
    </row>
    <row r="929" spans="10:12" x14ac:dyDescent="0.2">
      <c r="J929" s="68"/>
      <c r="K929" s="68"/>
      <c r="L929" s="68"/>
    </row>
    <row r="930" spans="10:12" x14ac:dyDescent="0.2">
      <c r="J930" s="68"/>
      <c r="K930" s="68"/>
      <c r="L930" s="68"/>
    </row>
    <row r="931" spans="10:12" x14ac:dyDescent="0.2">
      <c r="J931" s="68"/>
      <c r="K931" s="68"/>
      <c r="L931" s="68"/>
    </row>
    <row r="932" spans="10:12" x14ac:dyDescent="0.2">
      <c r="J932" s="68"/>
      <c r="K932" s="68"/>
      <c r="L932" s="68"/>
    </row>
    <row r="933" spans="10:12" x14ac:dyDescent="0.2">
      <c r="J933" s="68"/>
      <c r="K933" s="68"/>
      <c r="L933" s="68"/>
    </row>
    <row r="934" spans="10:12" x14ac:dyDescent="0.2">
      <c r="J934" s="68"/>
      <c r="K934" s="68"/>
      <c r="L934" s="68"/>
    </row>
    <row r="935" spans="10:12" x14ac:dyDescent="0.2">
      <c r="J935" s="68"/>
      <c r="K935" s="68"/>
      <c r="L935" s="68"/>
    </row>
    <row r="936" spans="10:12" x14ac:dyDescent="0.2">
      <c r="J936" s="68"/>
      <c r="K936" s="68"/>
      <c r="L936" s="68"/>
    </row>
    <row r="937" spans="10:12" x14ac:dyDescent="0.2">
      <c r="J937" s="68"/>
      <c r="K937" s="68"/>
      <c r="L937" s="68"/>
    </row>
    <row r="938" spans="10:12" x14ac:dyDescent="0.2">
      <c r="J938" s="68"/>
      <c r="K938" s="68"/>
      <c r="L938" s="68"/>
    </row>
    <row r="939" spans="10:12" x14ac:dyDescent="0.2">
      <c r="J939" s="68"/>
      <c r="K939" s="68"/>
      <c r="L939" s="68"/>
    </row>
    <row r="940" spans="10:12" x14ac:dyDescent="0.2">
      <c r="J940" s="68"/>
      <c r="K940" s="68"/>
      <c r="L940" s="68"/>
    </row>
    <row r="941" spans="10:12" x14ac:dyDescent="0.2">
      <c r="J941" s="68"/>
      <c r="K941" s="68"/>
      <c r="L941" s="68"/>
    </row>
    <row r="942" spans="10:12" x14ac:dyDescent="0.2">
      <c r="J942" s="68"/>
      <c r="K942" s="68"/>
      <c r="L942" s="68"/>
    </row>
    <row r="943" spans="10:12" x14ac:dyDescent="0.2">
      <c r="J943" s="68"/>
      <c r="K943" s="68"/>
      <c r="L943" s="68"/>
    </row>
    <row r="944" spans="10:12" x14ac:dyDescent="0.2">
      <c r="J944" s="68"/>
      <c r="K944" s="68"/>
      <c r="L944" s="68"/>
    </row>
    <row r="945" spans="10:12" x14ac:dyDescent="0.2">
      <c r="J945" s="68"/>
      <c r="K945" s="68"/>
      <c r="L945" s="68"/>
    </row>
    <row r="946" spans="10:12" x14ac:dyDescent="0.2">
      <c r="J946" s="68"/>
      <c r="K946" s="68"/>
      <c r="L946" s="68"/>
    </row>
    <row r="947" spans="10:12" x14ac:dyDescent="0.2">
      <c r="J947" s="68"/>
      <c r="K947" s="68"/>
      <c r="L947" s="68"/>
    </row>
    <row r="948" spans="10:12" x14ac:dyDescent="0.2">
      <c r="J948" s="68"/>
      <c r="K948" s="68"/>
      <c r="L948" s="68"/>
    </row>
    <row r="949" spans="10:12" x14ac:dyDescent="0.2">
      <c r="J949" s="68"/>
      <c r="K949" s="68"/>
      <c r="L949" s="68"/>
    </row>
    <row r="950" spans="10:12" x14ac:dyDescent="0.2">
      <c r="J950" s="68"/>
      <c r="K950" s="68"/>
      <c r="L950" s="68"/>
    </row>
    <row r="951" spans="10:12" x14ac:dyDescent="0.2">
      <c r="J951" s="68"/>
      <c r="K951" s="68"/>
      <c r="L951" s="68"/>
    </row>
    <row r="952" spans="10:12" x14ac:dyDescent="0.2">
      <c r="J952" s="68"/>
      <c r="K952" s="68"/>
      <c r="L952" s="68"/>
    </row>
    <row r="953" spans="10:12" x14ac:dyDescent="0.2">
      <c r="J953" s="68"/>
      <c r="K953" s="68"/>
      <c r="L953" s="68"/>
    </row>
    <row r="954" spans="10:12" x14ac:dyDescent="0.2">
      <c r="J954" s="68"/>
      <c r="K954" s="68"/>
      <c r="L954" s="68"/>
    </row>
    <row r="955" spans="10:12" x14ac:dyDescent="0.2">
      <c r="J955" s="68"/>
      <c r="K955" s="68"/>
      <c r="L955" s="68"/>
    </row>
    <row r="956" spans="10:12" x14ac:dyDescent="0.2">
      <c r="J956" s="68"/>
      <c r="K956" s="68"/>
      <c r="L956" s="68"/>
    </row>
    <row r="957" spans="10:12" x14ac:dyDescent="0.2">
      <c r="J957" s="68"/>
      <c r="K957" s="68"/>
      <c r="L957" s="68"/>
    </row>
    <row r="958" spans="10:12" x14ac:dyDescent="0.2">
      <c r="J958" s="68"/>
      <c r="K958" s="68"/>
      <c r="L958" s="68"/>
    </row>
    <row r="959" spans="10:12" x14ac:dyDescent="0.2">
      <c r="J959" s="68"/>
      <c r="K959" s="68"/>
      <c r="L959" s="68"/>
    </row>
    <row r="960" spans="10:12" x14ac:dyDescent="0.2">
      <c r="J960" s="68"/>
      <c r="K960" s="68"/>
      <c r="L960" s="68"/>
    </row>
    <row r="961" spans="10:12" x14ac:dyDescent="0.2">
      <c r="J961" s="68"/>
      <c r="K961" s="68"/>
      <c r="L961" s="68"/>
    </row>
    <row r="962" spans="10:12" x14ac:dyDescent="0.2">
      <c r="J962" s="68"/>
      <c r="K962" s="68"/>
      <c r="L962" s="68"/>
    </row>
    <row r="963" spans="10:12" x14ac:dyDescent="0.2">
      <c r="J963" s="68"/>
      <c r="K963" s="68"/>
      <c r="L963" s="68"/>
    </row>
    <row r="964" spans="10:12" x14ac:dyDescent="0.2">
      <c r="J964" s="68"/>
      <c r="K964" s="68"/>
      <c r="L964" s="68"/>
    </row>
    <row r="965" spans="10:12" x14ac:dyDescent="0.2">
      <c r="J965" s="68"/>
      <c r="K965" s="68"/>
      <c r="L965" s="68"/>
    </row>
    <row r="966" spans="10:12" x14ac:dyDescent="0.2">
      <c r="J966" s="68"/>
      <c r="K966" s="68"/>
      <c r="L966" s="68"/>
    </row>
    <row r="967" spans="10:12" x14ac:dyDescent="0.2">
      <c r="J967" s="68"/>
      <c r="K967" s="68"/>
      <c r="L967" s="68"/>
    </row>
    <row r="968" spans="10:12" x14ac:dyDescent="0.2">
      <c r="J968" s="68"/>
      <c r="K968" s="68"/>
      <c r="L968" s="68"/>
    </row>
    <row r="969" spans="10:12" x14ac:dyDescent="0.2">
      <c r="J969" s="68"/>
      <c r="K969" s="68"/>
      <c r="L969" s="68"/>
    </row>
    <row r="970" spans="10:12" x14ac:dyDescent="0.2">
      <c r="J970" s="68"/>
      <c r="K970" s="68"/>
      <c r="L970" s="68"/>
    </row>
    <row r="971" spans="10:12" x14ac:dyDescent="0.2">
      <c r="J971" s="68"/>
      <c r="K971" s="68"/>
      <c r="L971" s="68"/>
    </row>
    <row r="972" spans="10:12" x14ac:dyDescent="0.2">
      <c r="J972" s="68"/>
      <c r="K972" s="68"/>
      <c r="L972" s="68"/>
    </row>
    <row r="973" spans="10:12" x14ac:dyDescent="0.2">
      <c r="J973" s="68"/>
      <c r="K973" s="68"/>
      <c r="L973" s="68"/>
    </row>
    <row r="974" spans="10:12" x14ac:dyDescent="0.2">
      <c r="J974" s="68"/>
      <c r="K974" s="68"/>
      <c r="L974" s="68"/>
    </row>
    <row r="975" spans="10:12" x14ac:dyDescent="0.2">
      <c r="J975" s="68"/>
      <c r="K975" s="68"/>
      <c r="L975" s="68"/>
    </row>
    <row r="976" spans="10:12" x14ac:dyDescent="0.2">
      <c r="J976" s="68"/>
      <c r="K976" s="68"/>
      <c r="L976" s="68"/>
    </row>
    <row r="977" spans="10:12" x14ac:dyDescent="0.2">
      <c r="J977" s="68"/>
      <c r="K977" s="68"/>
      <c r="L977" s="68"/>
    </row>
    <row r="978" spans="10:12" x14ac:dyDescent="0.2">
      <c r="J978" s="68"/>
      <c r="K978" s="68"/>
      <c r="L978" s="68"/>
    </row>
    <row r="979" spans="10:12" x14ac:dyDescent="0.2">
      <c r="J979" s="68"/>
      <c r="K979" s="68"/>
      <c r="L979" s="68"/>
    </row>
    <row r="980" spans="10:12" x14ac:dyDescent="0.2">
      <c r="J980" s="68"/>
      <c r="K980" s="68"/>
      <c r="L980" s="68"/>
    </row>
    <row r="981" spans="10:12" x14ac:dyDescent="0.2">
      <c r="J981" s="68"/>
      <c r="K981" s="68"/>
      <c r="L981" s="68"/>
    </row>
    <row r="982" spans="10:12" x14ac:dyDescent="0.2">
      <c r="J982" s="68"/>
      <c r="K982" s="68"/>
      <c r="L982" s="68"/>
    </row>
    <row r="983" spans="10:12" x14ac:dyDescent="0.2">
      <c r="J983" s="68"/>
      <c r="K983" s="68"/>
      <c r="L983" s="68"/>
    </row>
    <row r="984" spans="10:12" x14ac:dyDescent="0.2">
      <c r="J984" s="68"/>
      <c r="K984" s="68"/>
      <c r="L984" s="68"/>
    </row>
    <row r="985" spans="10:12" x14ac:dyDescent="0.2">
      <c r="J985" s="68"/>
      <c r="K985" s="68"/>
      <c r="L985" s="68"/>
    </row>
    <row r="986" spans="10:12" x14ac:dyDescent="0.2">
      <c r="J986" s="68"/>
      <c r="K986" s="68"/>
      <c r="L986" s="68"/>
    </row>
    <row r="987" spans="10:12" x14ac:dyDescent="0.2">
      <c r="J987" s="68"/>
      <c r="K987" s="68"/>
      <c r="L987" s="68"/>
    </row>
    <row r="988" spans="10:12" x14ac:dyDescent="0.2">
      <c r="J988" s="68"/>
      <c r="K988" s="68"/>
      <c r="L988" s="68"/>
    </row>
    <row r="989" spans="10:12" x14ac:dyDescent="0.2">
      <c r="J989" s="68"/>
      <c r="K989" s="68"/>
      <c r="L989" s="68"/>
    </row>
    <row r="990" spans="10:12" x14ac:dyDescent="0.2">
      <c r="J990" s="68"/>
      <c r="K990" s="68"/>
      <c r="L990" s="68"/>
    </row>
    <row r="991" spans="10:12" x14ac:dyDescent="0.2">
      <c r="J991" s="68"/>
      <c r="K991" s="68"/>
      <c r="L991" s="68"/>
    </row>
    <row r="992" spans="10:12" x14ac:dyDescent="0.2">
      <c r="J992" s="68"/>
      <c r="K992" s="68"/>
      <c r="L992" s="68"/>
    </row>
    <row r="993" spans="10:12" x14ac:dyDescent="0.2">
      <c r="J993" s="68"/>
      <c r="K993" s="68"/>
      <c r="L993" s="68"/>
    </row>
    <row r="994" spans="10:12" x14ac:dyDescent="0.2">
      <c r="J994" s="68"/>
      <c r="K994" s="68"/>
      <c r="L994" s="68"/>
    </row>
    <row r="995" spans="10:12" x14ac:dyDescent="0.2">
      <c r="J995" s="68"/>
      <c r="K995" s="68"/>
      <c r="L995" s="68"/>
    </row>
    <row r="996" spans="10:12" x14ac:dyDescent="0.2">
      <c r="J996" s="68"/>
      <c r="K996" s="68"/>
      <c r="L996" s="68"/>
    </row>
    <row r="997" spans="10:12" x14ac:dyDescent="0.2">
      <c r="J997" s="68"/>
      <c r="K997" s="68"/>
      <c r="L997" s="68"/>
    </row>
    <row r="998" spans="10:12" x14ac:dyDescent="0.2">
      <c r="J998" s="68"/>
      <c r="K998" s="68"/>
      <c r="L998" s="68"/>
    </row>
    <row r="999" spans="10:12" x14ac:dyDescent="0.2">
      <c r="J999" s="68"/>
      <c r="K999" s="68"/>
      <c r="L999" s="68"/>
    </row>
    <row r="1000" spans="10:12" x14ac:dyDescent="0.2">
      <c r="J1000" s="68"/>
      <c r="K1000" s="68"/>
      <c r="L1000" s="68"/>
    </row>
    <row r="1001" spans="10:12" x14ac:dyDescent="0.2">
      <c r="J1001" s="68"/>
      <c r="K1001" s="68"/>
      <c r="L1001" s="68"/>
    </row>
    <row r="1002" spans="10:12" x14ac:dyDescent="0.2">
      <c r="J1002" s="68"/>
      <c r="K1002" s="68"/>
      <c r="L1002" s="68"/>
    </row>
    <row r="1003" spans="10:12" x14ac:dyDescent="0.2">
      <c r="J1003" s="68"/>
      <c r="K1003" s="68"/>
      <c r="L1003" s="68"/>
    </row>
    <row r="1004" spans="10:12" x14ac:dyDescent="0.2">
      <c r="J1004" s="68"/>
      <c r="K1004" s="68"/>
      <c r="L1004" s="68"/>
    </row>
    <row r="1005" spans="10:12" x14ac:dyDescent="0.2">
      <c r="J1005" s="68"/>
      <c r="K1005" s="68"/>
      <c r="L1005" s="68"/>
    </row>
    <row r="1006" spans="10:12" x14ac:dyDescent="0.2">
      <c r="J1006" s="68"/>
      <c r="K1006" s="68"/>
      <c r="L1006" s="68"/>
    </row>
    <row r="1007" spans="10:12" x14ac:dyDescent="0.2">
      <c r="J1007" s="68"/>
      <c r="K1007" s="68"/>
      <c r="L1007" s="68"/>
    </row>
    <row r="1008" spans="10:12" x14ac:dyDescent="0.2">
      <c r="J1008" s="68"/>
      <c r="K1008" s="68"/>
      <c r="L1008" s="68"/>
    </row>
    <row r="1009" spans="10:12" x14ac:dyDescent="0.2">
      <c r="J1009" s="68"/>
      <c r="K1009" s="68"/>
      <c r="L1009" s="68"/>
    </row>
    <row r="1010" spans="10:12" x14ac:dyDescent="0.2">
      <c r="J1010" s="68"/>
      <c r="K1010" s="68"/>
      <c r="L1010" s="68"/>
    </row>
    <row r="1011" spans="10:12" x14ac:dyDescent="0.2">
      <c r="J1011" s="68"/>
      <c r="K1011" s="68"/>
      <c r="L1011" s="68"/>
    </row>
    <row r="1012" spans="10:12" x14ac:dyDescent="0.2">
      <c r="J1012" s="68"/>
      <c r="K1012" s="68"/>
      <c r="L1012" s="68"/>
    </row>
    <row r="1013" spans="10:12" x14ac:dyDescent="0.2">
      <c r="J1013" s="68"/>
      <c r="K1013" s="68"/>
      <c r="L1013" s="68"/>
    </row>
    <row r="1014" spans="10:12" x14ac:dyDescent="0.2">
      <c r="J1014" s="68"/>
      <c r="K1014" s="68"/>
      <c r="L1014" s="68"/>
    </row>
    <row r="1015" spans="10:12" x14ac:dyDescent="0.2">
      <c r="J1015" s="68"/>
      <c r="K1015" s="68"/>
      <c r="L1015" s="68"/>
    </row>
    <row r="1016" spans="10:12" x14ac:dyDescent="0.2">
      <c r="J1016" s="68"/>
      <c r="K1016" s="68"/>
      <c r="L1016" s="68"/>
    </row>
    <row r="1017" spans="10:12" x14ac:dyDescent="0.2">
      <c r="J1017" s="68"/>
      <c r="K1017" s="68"/>
      <c r="L1017" s="68"/>
    </row>
    <row r="1018" spans="10:12" x14ac:dyDescent="0.2">
      <c r="J1018" s="68"/>
      <c r="K1018" s="68"/>
      <c r="L1018" s="68"/>
    </row>
    <row r="1019" spans="10:12" x14ac:dyDescent="0.2">
      <c r="J1019" s="68"/>
      <c r="K1019" s="68"/>
      <c r="L1019" s="68"/>
    </row>
    <row r="1020" spans="10:12" x14ac:dyDescent="0.2">
      <c r="J1020" s="68"/>
      <c r="K1020" s="68"/>
      <c r="L1020" s="68"/>
    </row>
    <row r="1021" spans="10:12" x14ac:dyDescent="0.2">
      <c r="J1021" s="68"/>
      <c r="K1021" s="68"/>
      <c r="L1021" s="68"/>
    </row>
    <row r="1022" spans="10:12" x14ac:dyDescent="0.2">
      <c r="J1022" s="68"/>
      <c r="K1022" s="68"/>
      <c r="L1022" s="68"/>
    </row>
    <row r="1023" spans="10:12" x14ac:dyDescent="0.2">
      <c r="J1023" s="68"/>
      <c r="K1023" s="68"/>
      <c r="L1023" s="68"/>
    </row>
    <row r="1024" spans="10:12" x14ac:dyDescent="0.2">
      <c r="J1024" s="68"/>
      <c r="K1024" s="68"/>
      <c r="L1024" s="68"/>
    </row>
    <row r="1025" spans="10:12" x14ac:dyDescent="0.2">
      <c r="J1025" s="68"/>
      <c r="K1025" s="68"/>
      <c r="L1025" s="68"/>
    </row>
    <row r="1026" spans="10:12" x14ac:dyDescent="0.2">
      <c r="J1026" s="68"/>
      <c r="K1026" s="68"/>
      <c r="L1026" s="68"/>
    </row>
    <row r="1027" spans="10:12" x14ac:dyDescent="0.2">
      <c r="J1027" s="68"/>
      <c r="K1027" s="68"/>
      <c r="L1027" s="68"/>
    </row>
    <row r="1028" spans="10:12" x14ac:dyDescent="0.2">
      <c r="J1028" s="68"/>
      <c r="K1028" s="68"/>
      <c r="L1028" s="68"/>
    </row>
    <row r="1029" spans="10:12" x14ac:dyDescent="0.2">
      <c r="J1029" s="68"/>
      <c r="K1029" s="68"/>
      <c r="L1029" s="68"/>
    </row>
    <row r="1030" spans="10:12" x14ac:dyDescent="0.2">
      <c r="J1030" s="68"/>
      <c r="K1030" s="68"/>
      <c r="L1030" s="68"/>
    </row>
    <row r="1031" spans="10:12" x14ac:dyDescent="0.2">
      <c r="J1031" s="68"/>
      <c r="K1031" s="68"/>
      <c r="L1031" s="68"/>
    </row>
    <row r="1032" spans="10:12" x14ac:dyDescent="0.2">
      <c r="J1032" s="68"/>
      <c r="K1032" s="68"/>
      <c r="L1032" s="68"/>
    </row>
    <row r="1033" spans="10:12" x14ac:dyDescent="0.2">
      <c r="J1033" s="68"/>
      <c r="K1033" s="68"/>
      <c r="L1033" s="68"/>
    </row>
    <row r="1034" spans="10:12" x14ac:dyDescent="0.2">
      <c r="J1034" s="68"/>
      <c r="K1034" s="68"/>
      <c r="L1034" s="68"/>
    </row>
    <row r="1035" spans="10:12" x14ac:dyDescent="0.2">
      <c r="J1035" s="68"/>
      <c r="K1035" s="68"/>
      <c r="L1035" s="68"/>
    </row>
    <row r="1036" spans="10:12" x14ac:dyDescent="0.2">
      <c r="J1036" s="68"/>
      <c r="K1036" s="68"/>
      <c r="L1036" s="68"/>
    </row>
    <row r="1037" spans="10:12" x14ac:dyDescent="0.2">
      <c r="J1037" s="68"/>
      <c r="K1037" s="68"/>
      <c r="L1037" s="68"/>
    </row>
    <row r="1038" spans="10:12" x14ac:dyDescent="0.2">
      <c r="J1038" s="68"/>
      <c r="K1038" s="68"/>
      <c r="L1038" s="68"/>
    </row>
    <row r="1039" spans="10:12" x14ac:dyDescent="0.2">
      <c r="J1039" s="68"/>
      <c r="K1039" s="68"/>
      <c r="L1039" s="68"/>
    </row>
    <row r="1040" spans="10:12" x14ac:dyDescent="0.2">
      <c r="J1040" s="68"/>
      <c r="K1040" s="68"/>
      <c r="L1040" s="68"/>
    </row>
    <row r="1041" spans="10:12" x14ac:dyDescent="0.2">
      <c r="J1041" s="68"/>
      <c r="K1041" s="68"/>
      <c r="L1041" s="68"/>
    </row>
    <row r="1042" spans="10:12" x14ac:dyDescent="0.2">
      <c r="J1042" s="68"/>
      <c r="K1042" s="68"/>
      <c r="L1042" s="68"/>
    </row>
    <row r="1043" spans="10:12" x14ac:dyDescent="0.2">
      <c r="J1043" s="68"/>
      <c r="K1043" s="68"/>
      <c r="L1043" s="68"/>
    </row>
    <row r="1044" spans="10:12" x14ac:dyDescent="0.2">
      <c r="J1044" s="68"/>
      <c r="K1044" s="68"/>
      <c r="L1044" s="68"/>
    </row>
    <row r="1045" spans="10:12" x14ac:dyDescent="0.2">
      <c r="J1045" s="68"/>
      <c r="K1045" s="68"/>
      <c r="L1045" s="68"/>
    </row>
    <row r="1046" spans="10:12" x14ac:dyDescent="0.2">
      <c r="J1046" s="68"/>
      <c r="K1046" s="68"/>
      <c r="L1046" s="68"/>
    </row>
    <row r="1047" spans="10:12" x14ac:dyDescent="0.2">
      <c r="J1047" s="68"/>
      <c r="K1047" s="68"/>
      <c r="L1047" s="68"/>
    </row>
    <row r="1048" spans="10:12" x14ac:dyDescent="0.2">
      <c r="J1048" s="68"/>
      <c r="K1048" s="68"/>
      <c r="L1048" s="68"/>
    </row>
    <row r="1049" spans="10:12" x14ac:dyDescent="0.2">
      <c r="J1049" s="68"/>
      <c r="K1049" s="68"/>
      <c r="L1049" s="68"/>
    </row>
    <row r="1050" spans="10:12" x14ac:dyDescent="0.2">
      <c r="J1050" s="68"/>
      <c r="K1050" s="68"/>
      <c r="L1050" s="68"/>
    </row>
    <row r="1051" spans="10:12" x14ac:dyDescent="0.2">
      <c r="J1051" s="68"/>
      <c r="K1051" s="68"/>
      <c r="L1051" s="68"/>
    </row>
    <row r="1052" spans="10:12" x14ac:dyDescent="0.2">
      <c r="J1052" s="68"/>
      <c r="K1052" s="68"/>
      <c r="L1052" s="68"/>
    </row>
    <row r="1053" spans="10:12" x14ac:dyDescent="0.2">
      <c r="J1053" s="68"/>
      <c r="K1053" s="68"/>
      <c r="L1053" s="68"/>
    </row>
    <row r="1054" spans="10:12" x14ac:dyDescent="0.2">
      <c r="J1054" s="68"/>
      <c r="K1054" s="68"/>
      <c r="L1054" s="68"/>
    </row>
    <row r="1055" spans="10:12" x14ac:dyDescent="0.2">
      <c r="J1055" s="68"/>
      <c r="K1055" s="68"/>
      <c r="L1055" s="68"/>
    </row>
    <row r="1056" spans="10:12" x14ac:dyDescent="0.2">
      <c r="J1056" s="68"/>
      <c r="K1056" s="68"/>
      <c r="L1056" s="68"/>
    </row>
    <row r="1057" spans="10:12" x14ac:dyDescent="0.2">
      <c r="J1057" s="68"/>
      <c r="K1057" s="68"/>
      <c r="L1057" s="68"/>
    </row>
    <row r="1058" spans="10:12" x14ac:dyDescent="0.2">
      <c r="J1058" s="68"/>
      <c r="K1058" s="68"/>
      <c r="L1058" s="68"/>
    </row>
    <row r="1059" spans="10:12" x14ac:dyDescent="0.2">
      <c r="J1059" s="68"/>
      <c r="K1059" s="68"/>
      <c r="L1059" s="68"/>
    </row>
    <row r="1060" spans="10:12" x14ac:dyDescent="0.2">
      <c r="J1060" s="68"/>
      <c r="K1060" s="68"/>
      <c r="L1060" s="68"/>
    </row>
    <row r="1061" spans="10:12" x14ac:dyDescent="0.2">
      <c r="J1061" s="68"/>
      <c r="K1061" s="68"/>
      <c r="L1061" s="68"/>
    </row>
    <row r="1062" spans="10:12" x14ac:dyDescent="0.2">
      <c r="J1062" s="68"/>
      <c r="K1062" s="68"/>
      <c r="L1062" s="68"/>
    </row>
    <row r="1063" spans="10:12" x14ac:dyDescent="0.2">
      <c r="J1063" s="68"/>
      <c r="K1063" s="68"/>
      <c r="L1063" s="68"/>
    </row>
    <row r="1064" spans="10:12" x14ac:dyDescent="0.2">
      <c r="J1064" s="68"/>
      <c r="K1064" s="68"/>
      <c r="L1064" s="68"/>
    </row>
    <row r="1065" spans="10:12" x14ac:dyDescent="0.2">
      <c r="J1065" s="68"/>
      <c r="K1065" s="68"/>
      <c r="L1065" s="68"/>
    </row>
    <row r="1066" spans="10:12" x14ac:dyDescent="0.2">
      <c r="J1066" s="68"/>
      <c r="K1066" s="68"/>
      <c r="L1066" s="68"/>
    </row>
    <row r="1067" spans="10:12" x14ac:dyDescent="0.2">
      <c r="J1067" s="68"/>
      <c r="K1067" s="68"/>
      <c r="L1067" s="68"/>
    </row>
    <row r="1068" spans="10:12" x14ac:dyDescent="0.2">
      <c r="J1068" s="68"/>
      <c r="K1068" s="68"/>
      <c r="L1068" s="68"/>
    </row>
    <row r="1069" spans="10:12" x14ac:dyDescent="0.2">
      <c r="J1069" s="68"/>
      <c r="K1069" s="68"/>
      <c r="L1069" s="68"/>
    </row>
    <row r="1070" spans="10:12" x14ac:dyDescent="0.2">
      <c r="J1070" s="68"/>
      <c r="K1070" s="68"/>
      <c r="L1070" s="68"/>
    </row>
    <row r="1071" spans="10:12" x14ac:dyDescent="0.2">
      <c r="J1071" s="68"/>
      <c r="K1071" s="68"/>
      <c r="L1071" s="68"/>
    </row>
    <row r="1072" spans="10:12" x14ac:dyDescent="0.2">
      <c r="J1072" s="68"/>
      <c r="K1072" s="68"/>
      <c r="L1072" s="68"/>
    </row>
    <row r="1073" spans="10:12" x14ac:dyDescent="0.2">
      <c r="J1073" s="68"/>
      <c r="K1073" s="68"/>
      <c r="L1073" s="68"/>
    </row>
    <row r="1074" spans="10:12" x14ac:dyDescent="0.2">
      <c r="J1074" s="68"/>
      <c r="K1074" s="68"/>
      <c r="L1074" s="68"/>
    </row>
    <row r="1075" spans="10:12" x14ac:dyDescent="0.2">
      <c r="J1075" s="68"/>
      <c r="K1075" s="68"/>
      <c r="L1075" s="68"/>
    </row>
    <row r="1076" spans="10:12" x14ac:dyDescent="0.2">
      <c r="J1076" s="68"/>
      <c r="K1076" s="68"/>
      <c r="L1076" s="68"/>
    </row>
    <row r="1077" spans="10:12" x14ac:dyDescent="0.2">
      <c r="J1077" s="68"/>
      <c r="K1077" s="68"/>
      <c r="L1077" s="68"/>
    </row>
    <row r="1078" spans="10:12" x14ac:dyDescent="0.2">
      <c r="J1078" s="68"/>
      <c r="K1078" s="68"/>
      <c r="L1078" s="68"/>
    </row>
    <row r="1079" spans="10:12" x14ac:dyDescent="0.2">
      <c r="J1079" s="68"/>
      <c r="K1079" s="68"/>
      <c r="L1079" s="68"/>
    </row>
    <row r="1080" spans="10:12" x14ac:dyDescent="0.2">
      <c r="J1080" s="68"/>
      <c r="K1080" s="68"/>
      <c r="L1080" s="68"/>
    </row>
    <row r="1081" spans="10:12" x14ac:dyDescent="0.2">
      <c r="J1081" s="68"/>
      <c r="K1081" s="68"/>
      <c r="L1081" s="68"/>
    </row>
    <row r="1082" spans="10:12" x14ac:dyDescent="0.2">
      <c r="J1082" s="68"/>
      <c r="K1082" s="68"/>
      <c r="L1082" s="68"/>
    </row>
    <row r="1083" spans="10:12" x14ac:dyDescent="0.2">
      <c r="J1083" s="68"/>
      <c r="K1083" s="68"/>
      <c r="L1083" s="68"/>
    </row>
    <row r="1084" spans="10:12" x14ac:dyDescent="0.2">
      <c r="J1084" s="68"/>
      <c r="K1084" s="68"/>
      <c r="L1084" s="68"/>
    </row>
    <row r="1085" spans="10:12" x14ac:dyDescent="0.2">
      <c r="J1085" s="68"/>
      <c r="K1085" s="68"/>
      <c r="L1085" s="68"/>
    </row>
    <row r="1086" spans="10:12" x14ac:dyDescent="0.2">
      <c r="J1086" s="68"/>
      <c r="K1086" s="68"/>
      <c r="L1086" s="68"/>
    </row>
    <row r="1087" spans="10:12" x14ac:dyDescent="0.2">
      <c r="J1087" s="68"/>
      <c r="K1087" s="68"/>
      <c r="L1087" s="68"/>
    </row>
    <row r="1088" spans="10:12" x14ac:dyDescent="0.2">
      <c r="J1088" s="68"/>
      <c r="K1088" s="68"/>
      <c r="L1088" s="68"/>
    </row>
    <row r="1089" spans="10:12" x14ac:dyDescent="0.2">
      <c r="J1089" s="68"/>
      <c r="K1089" s="68"/>
      <c r="L1089" s="68"/>
    </row>
    <row r="1090" spans="10:12" x14ac:dyDescent="0.2">
      <c r="J1090" s="68"/>
      <c r="K1090" s="68"/>
      <c r="L1090" s="68"/>
    </row>
    <row r="1091" spans="10:12" x14ac:dyDescent="0.2">
      <c r="J1091" s="68"/>
      <c r="K1091" s="68"/>
      <c r="L1091" s="68"/>
    </row>
    <row r="1092" spans="10:12" x14ac:dyDescent="0.2">
      <c r="J1092" s="68"/>
      <c r="K1092" s="68"/>
      <c r="L1092" s="68"/>
    </row>
    <row r="1093" spans="10:12" x14ac:dyDescent="0.2">
      <c r="J1093" s="68"/>
      <c r="K1093" s="68"/>
      <c r="L1093" s="68"/>
    </row>
    <row r="1094" spans="10:12" x14ac:dyDescent="0.2">
      <c r="J1094" s="68"/>
      <c r="K1094" s="68"/>
      <c r="L1094" s="68"/>
    </row>
    <row r="1095" spans="10:12" x14ac:dyDescent="0.2">
      <c r="J1095" s="68"/>
      <c r="K1095" s="68"/>
      <c r="L1095" s="68"/>
    </row>
    <row r="1096" spans="10:12" x14ac:dyDescent="0.2">
      <c r="J1096" s="68"/>
      <c r="K1096" s="68"/>
      <c r="L1096" s="68"/>
    </row>
    <row r="1097" spans="10:12" x14ac:dyDescent="0.2">
      <c r="J1097" s="68"/>
      <c r="K1097" s="68"/>
      <c r="L1097" s="68"/>
    </row>
    <row r="1098" spans="10:12" x14ac:dyDescent="0.2">
      <c r="J1098" s="68"/>
      <c r="K1098" s="68"/>
      <c r="L1098" s="68"/>
    </row>
    <row r="1099" spans="10:12" x14ac:dyDescent="0.2">
      <c r="J1099" s="68"/>
      <c r="K1099" s="68"/>
      <c r="L1099" s="68"/>
    </row>
    <row r="1100" spans="10:12" x14ac:dyDescent="0.2">
      <c r="J1100" s="68"/>
      <c r="K1100" s="68"/>
      <c r="L1100" s="68"/>
    </row>
    <row r="1101" spans="10:12" x14ac:dyDescent="0.2">
      <c r="J1101" s="68"/>
      <c r="K1101" s="68"/>
      <c r="L1101" s="68"/>
    </row>
    <row r="1102" spans="10:12" x14ac:dyDescent="0.2">
      <c r="J1102" s="68"/>
      <c r="K1102" s="68"/>
      <c r="L1102" s="68"/>
    </row>
    <row r="1103" spans="10:12" x14ac:dyDescent="0.2">
      <c r="J1103" s="68"/>
      <c r="K1103" s="68"/>
      <c r="L1103" s="68"/>
    </row>
    <row r="1104" spans="10:12" x14ac:dyDescent="0.2">
      <c r="J1104" s="68"/>
      <c r="K1104" s="68"/>
      <c r="L1104" s="68"/>
    </row>
    <row r="1105" spans="10:12" x14ac:dyDescent="0.2">
      <c r="J1105" s="68"/>
      <c r="K1105" s="68"/>
      <c r="L1105" s="68"/>
    </row>
    <row r="1106" spans="10:12" x14ac:dyDescent="0.2">
      <c r="J1106" s="68"/>
      <c r="K1106" s="68"/>
      <c r="L1106" s="68"/>
    </row>
    <row r="1107" spans="10:12" x14ac:dyDescent="0.2">
      <c r="J1107" s="68"/>
      <c r="K1107" s="68"/>
      <c r="L1107" s="68"/>
    </row>
    <row r="1108" spans="10:12" x14ac:dyDescent="0.2">
      <c r="J1108" s="68"/>
      <c r="K1108" s="68"/>
      <c r="L1108" s="68"/>
    </row>
    <row r="1109" spans="10:12" x14ac:dyDescent="0.2">
      <c r="J1109" s="68"/>
      <c r="K1109" s="68"/>
      <c r="L1109" s="68"/>
    </row>
    <row r="1110" spans="10:12" x14ac:dyDescent="0.2">
      <c r="J1110" s="68"/>
      <c r="K1110" s="68"/>
      <c r="L1110" s="68"/>
    </row>
    <row r="1111" spans="10:12" x14ac:dyDescent="0.2">
      <c r="J1111" s="68"/>
      <c r="K1111" s="68"/>
      <c r="L1111" s="68"/>
    </row>
    <row r="1112" spans="10:12" x14ac:dyDescent="0.2">
      <c r="J1112" s="68"/>
      <c r="K1112" s="68"/>
      <c r="L1112" s="68"/>
    </row>
    <row r="1113" spans="10:12" x14ac:dyDescent="0.2">
      <c r="J1113" s="68"/>
      <c r="K1113" s="68"/>
      <c r="L1113" s="68"/>
    </row>
    <row r="1114" spans="10:12" x14ac:dyDescent="0.2">
      <c r="J1114" s="68"/>
      <c r="K1114" s="68"/>
      <c r="L1114" s="68"/>
    </row>
    <row r="1115" spans="10:12" x14ac:dyDescent="0.2">
      <c r="J1115" s="68"/>
      <c r="K1115" s="68"/>
      <c r="L1115" s="68"/>
    </row>
    <row r="1116" spans="10:12" x14ac:dyDescent="0.2">
      <c r="J1116" s="68"/>
      <c r="K1116" s="68"/>
      <c r="L1116" s="68"/>
    </row>
    <row r="1117" spans="10:12" x14ac:dyDescent="0.2">
      <c r="J1117" s="68"/>
      <c r="K1117" s="68"/>
      <c r="L1117" s="68"/>
    </row>
    <row r="1118" spans="10:12" x14ac:dyDescent="0.2">
      <c r="J1118" s="68"/>
      <c r="K1118" s="68"/>
      <c r="L1118" s="68"/>
    </row>
    <row r="1119" spans="10:12" x14ac:dyDescent="0.2">
      <c r="J1119" s="68"/>
      <c r="K1119" s="68"/>
      <c r="L1119" s="68"/>
    </row>
    <row r="1120" spans="10:12" x14ac:dyDescent="0.2">
      <c r="J1120" s="68"/>
      <c r="K1120" s="68"/>
      <c r="L1120" s="68"/>
    </row>
    <row r="1121" spans="10:12" x14ac:dyDescent="0.2">
      <c r="J1121" s="68"/>
      <c r="K1121" s="68"/>
      <c r="L1121" s="68"/>
    </row>
    <row r="1122" spans="10:12" x14ac:dyDescent="0.2">
      <c r="J1122" s="68"/>
      <c r="K1122" s="68"/>
      <c r="L1122" s="68"/>
    </row>
    <row r="1123" spans="10:12" x14ac:dyDescent="0.2">
      <c r="J1123" s="68"/>
      <c r="K1123" s="68"/>
      <c r="L1123" s="68"/>
    </row>
    <row r="1124" spans="10:12" x14ac:dyDescent="0.2">
      <c r="J1124" s="68"/>
      <c r="K1124" s="68"/>
      <c r="L1124" s="68"/>
    </row>
    <row r="1125" spans="10:12" x14ac:dyDescent="0.2">
      <c r="J1125" s="68"/>
      <c r="K1125" s="68"/>
      <c r="L1125" s="68"/>
    </row>
    <row r="1126" spans="10:12" x14ac:dyDescent="0.2">
      <c r="J1126" s="68"/>
      <c r="K1126" s="68"/>
      <c r="L1126" s="68"/>
    </row>
    <row r="1127" spans="10:12" x14ac:dyDescent="0.2">
      <c r="J1127" s="68"/>
      <c r="K1127" s="68"/>
      <c r="L1127" s="68"/>
    </row>
    <row r="1128" spans="10:12" x14ac:dyDescent="0.2">
      <c r="J1128" s="68"/>
      <c r="K1128" s="68"/>
      <c r="L1128" s="68"/>
    </row>
    <row r="1129" spans="10:12" x14ac:dyDescent="0.2">
      <c r="J1129" s="68"/>
      <c r="K1129" s="68"/>
      <c r="L1129" s="68"/>
    </row>
    <row r="1130" spans="10:12" x14ac:dyDescent="0.2">
      <c r="J1130" s="68"/>
      <c r="K1130" s="68"/>
      <c r="L1130" s="68"/>
    </row>
    <row r="1131" spans="10:12" x14ac:dyDescent="0.2">
      <c r="J1131" s="68"/>
      <c r="K1131" s="68"/>
      <c r="L1131" s="68"/>
    </row>
    <row r="1132" spans="10:12" x14ac:dyDescent="0.2">
      <c r="J1132" s="68"/>
      <c r="K1132" s="68"/>
      <c r="L1132" s="68"/>
    </row>
    <row r="1133" spans="10:12" x14ac:dyDescent="0.2">
      <c r="J1133" s="68"/>
      <c r="K1133" s="68"/>
      <c r="L1133" s="68"/>
    </row>
    <row r="1134" spans="10:12" x14ac:dyDescent="0.2">
      <c r="J1134" s="68"/>
      <c r="K1134" s="68"/>
      <c r="L1134" s="68"/>
    </row>
    <row r="1135" spans="10:12" x14ac:dyDescent="0.2">
      <c r="J1135" s="68"/>
      <c r="K1135" s="68"/>
      <c r="L1135" s="68"/>
    </row>
    <row r="1136" spans="10:12" x14ac:dyDescent="0.2">
      <c r="J1136" s="68"/>
      <c r="K1136" s="68"/>
      <c r="L1136" s="68"/>
    </row>
    <row r="1137" spans="10:12" x14ac:dyDescent="0.2">
      <c r="J1137" s="68"/>
      <c r="K1137" s="68"/>
      <c r="L1137" s="68"/>
    </row>
    <row r="1138" spans="10:12" x14ac:dyDescent="0.2">
      <c r="J1138" s="68"/>
      <c r="K1138" s="68"/>
      <c r="L1138" s="68"/>
    </row>
    <row r="1139" spans="10:12" x14ac:dyDescent="0.2">
      <c r="J1139" s="68"/>
      <c r="K1139" s="68"/>
      <c r="L1139" s="68"/>
    </row>
    <row r="1140" spans="10:12" x14ac:dyDescent="0.2">
      <c r="J1140" s="68"/>
      <c r="K1140" s="68"/>
      <c r="L1140" s="68"/>
    </row>
    <row r="1141" spans="10:12" x14ac:dyDescent="0.2">
      <c r="J1141" s="68"/>
      <c r="K1141" s="68"/>
      <c r="L1141" s="68"/>
    </row>
    <row r="1142" spans="10:12" x14ac:dyDescent="0.2">
      <c r="J1142" s="68"/>
      <c r="K1142" s="68"/>
      <c r="L1142" s="68"/>
    </row>
    <row r="1143" spans="10:12" x14ac:dyDescent="0.2">
      <c r="J1143" s="68"/>
      <c r="K1143" s="68"/>
      <c r="L1143" s="68"/>
    </row>
    <row r="1144" spans="10:12" x14ac:dyDescent="0.2">
      <c r="J1144" s="68"/>
      <c r="K1144" s="68"/>
      <c r="L1144" s="68"/>
    </row>
    <row r="1145" spans="10:12" x14ac:dyDescent="0.2">
      <c r="J1145" s="68"/>
      <c r="K1145" s="68"/>
      <c r="L1145" s="68"/>
    </row>
    <row r="1146" spans="10:12" x14ac:dyDescent="0.2">
      <c r="J1146" s="68"/>
      <c r="K1146" s="68"/>
      <c r="L1146" s="68"/>
    </row>
    <row r="1147" spans="10:12" x14ac:dyDescent="0.2">
      <c r="J1147" s="68"/>
      <c r="K1147" s="68"/>
      <c r="L1147" s="68"/>
    </row>
    <row r="1148" spans="10:12" x14ac:dyDescent="0.2">
      <c r="J1148" s="68"/>
      <c r="K1148" s="68"/>
      <c r="L1148" s="68"/>
    </row>
    <row r="1149" spans="10:12" x14ac:dyDescent="0.2">
      <c r="J1149" s="68"/>
      <c r="K1149" s="68"/>
      <c r="L1149" s="68"/>
    </row>
    <row r="1150" spans="10:12" x14ac:dyDescent="0.2">
      <c r="J1150" s="68"/>
      <c r="K1150" s="68"/>
      <c r="L1150" s="68"/>
    </row>
    <row r="1151" spans="10:12" x14ac:dyDescent="0.2">
      <c r="J1151" s="68"/>
      <c r="K1151" s="68"/>
      <c r="L1151" s="68"/>
    </row>
    <row r="1152" spans="10:12" x14ac:dyDescent="0.2">
      <c r="J1152" s="68"/>
      <c r="K1152" s="68"/>
      <c r="L1152" s="68"/>
    </row>
    <row r="1153" spans="10:12" x14ac:dyDescent="0.2">
      <c r="J1153" s="68"/>
      <c r="K1153" s="68"/>
      <c r="L1153" s="68"/>
    </row>
    <row r="1154" spans="10:12" x14ac:dyDescent="0.2">
      <c r="J1154" s="68"/>
      <c r="K1154" s="68"/>
      <c r="L1154" s="68"/>
    </row>
    <row r="1155" spans="10:12" x14ac:dyDescent="0.2">
      <c r="J1155" s="68"/>
      <c r="K1155" s="68"/>
      <c r="L1155" s="68"/>
    </row>
    <row r="1156" spans="10:12" x14ac:dyDescent="0.2">
      <c r="J1156" s="68"/>
      <c r="K1156" s="68"/>
      <c r="L1156" s="68"/>
    </row>
    <row r="1157" spans="10:12" x14ac:dyDescent="0.2">
      <c r="J1157" s="68"/>
      <c r="K1157" s="68"/>
      <c r="L1157" s="68"/>
    </row>
    <row r="1158" spans="10:12" x14ac:dyDescent="0.2">
      <c r="J1158" s="68"/>
      <c r="K1158" s="68"/>
      <c r="L1158" s="68"/>
    </row>
    <row r="1159" spans="10:12" x14ac:dyDescent="0.2">
      <c r="J1159" s="68"/>
      <c r="K1159" s="68"/>
      <c r="L1159" s="68"/>
    </row>
    <row r="1160" spans="10:12" x14ac:dyDescent="0.2">
      <c r="J1160" s="68"/>
      <c r="K1160" s="68"/>
      <c r="L1160" s="68"/>
    </row>
    <row r="1161" spans="10:12" x14ac:dyDescent="0.2">
      <c r="J1161" s="68"/>
      <c r="K1161" s="68"/>
      <c r="L1161" s="68"/>
    </row>
    <row r="1162" spans="10:12" x14ac:dyDescent="0.2">
      <c r="J1162" s="68"/>
      <c r="K1162" s="68"/>
      <c r="L1162" s="68"/>
    </row>
    <row r="1163" spans="10:12" x14ac:dyDescent="0.2">
      <c r="J1163" s="68"/>
      <c r="K1163" s="68"/>
      <c r="L1163" s="68"/>
    </row>
    <row r="1164" spans="10:12" x14ac:dyDescent="0.2">
      <c r="J1164" s="68"/>
      <c r="K1164" s="68"/>
      <c r="L1164" s="68"/>
    </row>
    <row r="1165" spans="10:12" x14ac:dyDescent="0.2">
      <c r="J1165" s="68"/>
      <c r="K1165" s="68"/>
      <c r="L1165" s="68"/>
    </row>
    <row r="1166" spans="10:12" x14ac:dyDescent="0.2">
      <c r="J1166" s="68"/>
      <c r="K1166" s="68"/>
      <c r="L1166" s="68"/>
    </row>
    <row r="1167" spans="10:12" x14ac:dyDescent="0.2">
      <c r="J1167" s="68"/>
      <c r="K1167" s="68"/>
      <c r="L1167" s="68"/>
    </row>
    <row r="1168" spans="10:12" x14ac:dyDescent="0.2">
      <c r="J1168" s="68"/>
      <c r="K1168" s="68"/>
      <c r="L1168" s="68"/>
    </row>
    <row r="1169" spans="10:12" x14ac:dyDescent="0.2">
      <c r="J1169" s="68"/>
      <c r="K1169" s="68"/>
      <c r="L1169" s="68"/>
    </row>
    <row r="1170" spans="10:12" x14ac:dyDescent="0.2">
      <c r="J1170" s="68"/>
      <c r="K1170" s="68"/>
      <c r="L1170" s="68"/>
    </row>
    <row r="1171" spans="10:12" x14ac:dyDescent="0.2">
      <c r="K1171" s="68"/>
      <c r="L1171" s="68"/>
    </row>
    <row r="1172" spans="10:12" x14ac:dyDescent="0.2">
      <c r="K1172" s="68"/>
      <c r="L1172" s="68"/>
    </row>
    <row r="1173" spans="10:12" x14ac:dyDescent="0.2">
      <c r="K1173" s="68"/>
      <c r="L1173" s="68"/>
    </row>
    <row r="1174" spans="10:12" x14ac:dyDescent="0.2">
      <c r="K1174" s="68"/>
      <c r="L1174" s="68"/>
    </row>
    <row r="1175" spans="10:12" x14ac:dyDescent="0.2">
      <c r="K1175" s="68"/>
      <c r="L1175" s="68"/>
    </row>
    <row r="1176" spans="10:12" x14ac:dyDescent="0.2">
      <c r="K1176" s="68"/>
      <c r="L1176" s="68"/>
    </row>
    <row r="1177" spans="10:12" x14ac:dyDescent="0.2">
      <c r="K1177" s="68"/>
      <c r="L1177" s="68"/>
    </row>
    <row r="1178" spans="10:12" x14ac:dyDescent="0.2">
      <c r="K1178" s="68"/>
      <c r="L1178" s="68"/>
    </row>
    <row r="1179" spans="10:12" x14ac:dyDescent="0.2">
      <c r="K1179" s="68"/>
      <c r="L1179" s="68"/>
    </row>
    <row r="1180" spans="10:12" x14ac:dyDescent="0.2">
      <c r="K1180" s="68"/>
      <c r="L1180" s="68"/>
    </row>
    <row r="1181" spans="10:12" x14ac:dyDescent="0.2">
      <c r="K1181" s="68"/>
      <c r="L1181" s="68"/>
    </row>
    <row r="1182" spans="10:12" x14ac:dyDescent="0.2">
      <c r="K1182" s="68"/>
      <c r="L1182" s="68"/>
    </row>
    <row r="1183" spans="10:12" x14ac:dyDescent="0.2">
      <c r="K1183" s="68"/>
      <c r="L1183" s="68"/>
    </row>
    <row r="1184" spans="10:12" x14ac:dyDescent="0.2">
      <c r="K1184" s="68"/>
      <c r="L1184" s="68"/>
    </row>
    <row r="1185" spans="11:12" x14ac:dyDescent="0.2">
      <c r="K1185" s="68"/>
      <c r="L1185" s="68"/>
    </row>
    <row r="1186" spans="11:12" x14ac:dyDescent="0.2">
      <c r="K1186" s="68"/>
      <c r="L1186" s="68"/>
    </row>
    <row r="1187" spans="11:12" x14ac:dyDescent="0.2">
      <c r="K1187" s="68"/>
      <c r="L1187" s="68"/>
    </row>
    <row r="1188" spans="11:12" x14ac:dyDescent="0.2">
      <c r="K1188" s="68"/>
      <c r="L1188" s="68"/>
    </row>
    <row r="1189" spans="11:12" x14ac:dyDescent="0.2">
      <c r="K1189" s="68"/>
      <c r="L1189" s="68"/>
    </row>
    <row r="1190" spans="11:12" x14ac:dyDescent="0.2">
      <c r="K1190" s="68"/>
      <c r="L1190" s="68"/>
    </row>
    <row r="1191" spans="11:12" x14ac:dyDescent="0.2">
      <c r="K1191" s="68"/>
      <c r="L1191" s="68"/>
    </row>
    <row r="1192" spans="11:12" x14ac:dyDescent="0.2">
      <c r="K1192" s="68"/>
      <c r="L1192" s="68"/>
    </row>
    <row r="1193" spans="11:12" x14ac:dyDescent="0.2">
      <c r="K1193" s="68"/>
      <c r="L1193" s="68"/>
    </row>
    <row r="1194" spans="11:12" x14ac:dyDescent="0.2">
      <c r="K1194" s="68"/>
      <c r="L1194" s="68"/>
    </row>
    <row r="1195" spans="11:12" x14ac:dyDescent="0.2">
      <c r="K1195" s="68"/>
      <c r="L1195" s="68"/>
    </row>
    <row r="1196" spans="11:12" x14ac:dyDescent="0.2">
      <c r="K1196" s="68"/>
      <c r="L1196" s="68"/>
    </row>
    <row r="1197" spans="11:12" x14ac:dyDescent="0.2">
      <c r="K1197" s="68"/>
      <c r="L1197" s="68"/>
    </row>
    <row r="1198" spans="11:12" x14ac:dyDescent="0.2">
      <c r="K1198" s="68"/>
      <c r="L1198" s="68"/>
    </row>
    <row r="1199" spans="11:12" x14ac:dyDescent="0.2">
      <c r="K1199" s="68"/>
      <c r="L1199" s="68"/>
    </row>
    <row r="1200" spans="11:12" x14ac:dyDescent="0.2">
      <c r="K1200" s="68"/>
      <c r="L1200" s="68"/>
    </row>
    <row r="1201" spans="11:12" x14ac:dyDescent="0.2">
      <c r="K1201" s="68"/>
      <c r="L1201" s="68"/>
    </row>
    <row r="1202" spans="11:12" x14ac:dyDescent="0.2">
      <c r="K1202" s="68"/>
      <c r="L1202" s="68"/>
    </row>
    <row r="1203" spans="11:12" x14ac:dyDescent="0.2">
      <c r="K1203" s="68"/>
      <c r="L1203" s="68"/>
    </row>
    <row r="1204" spans="11:12" x14ac:dyDescent="0.2">
      <c r="K1204" s="68"/>
      <c r="L1204" s="68"/>
    </row>
    <row r="1205" spans="11:12" x14ac:dyDescent="0.2">
      <c r="K1205" s="68"/>
      <c r="L1205" s="68"/>
    </row>
    <row r="1206" spans="11:12" x14ac:dyDescent="0.2">
      <c r="K1206" s="68"/>
      <c r="L1206" s="68"/>
    </row>
    <row r="1207" spans="11:12" x14ac:dyDescent="0.2">
      <c r="K1207" s="68"/>
      <c r="L1207" s="68"/>
    </row>
    <row r="1208" spans="11:12" x14ac:dyDescent="0.2">
      <c r="K1208" s="68"/>
      <c r="L1208" s="68"/>
    </row>
    <row r="1209" spans="11:12" x14ac:dyDescent="0.2">
      <c r="K1209" s="68"/>
      <c r="L1209" s="68"/>
    </row>
    <row r="1210" spans="11:12" x14ac:dyDescent="0.2">
      <c r="K1210" s="68"/>
      <c r="L1210" s="68"/>
    </row>
    <row r="1211" spans="11:12" x14ac:dyDescent="0.2">
      <c r="K1211" s="68"/>
      <c r="L1211" s="68"/>
    </row>
    <row r="1212" spans="11:12" x14ac:dyDescent="0.2">
      <c r="K1212" s="68"/>
      <c r="L1212" s="68"/>
    </row>
    <row r="1213" spans="11:12" x14ac:dyDescent="0.2">
      <c r="K1213" s="68"/>
      <c r="L1213" s="68"/>
    </row>
    <row r="1214" spans="11:12" x14ac:dyDescent="0.2">
      <c r="K1214" s="68"/>
      <c r="L1214" s="68"/>
    </row>
    <row r="1215" spans="11:12" x14ac:dyDescent="0.2">
      <c r="K1215" s="68"/>
      <c r="L1215" s="68"/>
    </row>
    <row r="1216" spans="11:12" x14ac:dyDescent="0.2">
      <c r="K1216" s="68"/>
      <c r="L1216" s="68"/>
    </row>
    <row r="1217" spans="11:12" x14ac:dyDescent="0.2">
      <c r="K1217" s="68"/>
      <c r="L1217" s="68"/>
    </row>
    <row r="1218" spans="11:12" x14ac:dyDescent="0.2">
      <c r="K1218" s="68"/>
      <c r="L1218" s="68"/>
    </row>
    <row r="1219" spans="11:12" x14ac:dyDescent="0.2">
      <c r="K1219" s="68"/>
      <c r="L1219" s="68"/>
    </row>
    <row r="1220" spans="11:12" x14ac:dyDescent="0.2">
      <c r="K1220" s="68"/>
      <c r="L1220" s="68"/>
    </row>
    <row r="1221" spans="11:12" x14ac:dyDescent="0.2">
      <c r="K1221" s="68"/>
      <c r="L1221" s="68"/>
    </row>
    <row r="1222" spans="11:12" x14ac:dyDescent="0.2">
      <c r="K1222" s="68"/>
      <c r="L1222" s="68"/>
    </row>
    <row r="1223" spans="11:12" x14ac:dyDescent="0.2">
      <c r="K1223" s="68"/>
      <c r="L1223" s="68"/>
    </row>
    <row r="1224" spans="11:12" x14ac:dyDescent="0.2">
      <c r="K1224" s="68"/>
      <c r="L1224" s="68"/>
    </row>
    <row r="1225" spans="11:12" x14ac:dyDescent="0.2">
      <c r="K1225" s="68"/>
      <c r="L1225" s="68"/>
    </row>
    <row r="1226" spans="11:12" x14ac:dyDescent="0.2">
      <c r="K1226" s="68"/>
      <c r="L1226" s="68"/>
    </row>
    <row r="1227" spans="11:12" x14ac:dyDescent="0.2">
      <c r="K1227" s="68"/>
      <c r="L1227" s="68"/>
    </row>
    <row r="1228" spans="11:12" x14ac:dyDescent="0.2">
      <c r="K1228" s="68"/>
      <c r="L1228" s="68"/>
    </row>
    <row r="1229" spans="11:12" x14ac:dyDescent="0.2">
      <c r="K1229" s="68"/>
      <c r="L1229" s="68"/>
    </row>
    <row r="1230" spans="11:12" x14ac:dyDescent="0.2">
      <c r="K1230" s="68"/>
      <c r="L1230" s="68"/>
    </row>
    <row r="1231" spans="11:12" x14ac:dyDescent="0.2">
      <c r="K1231" s="68"/>
      <c r="L1231" s="68"/>
    </row>
    <row r="1232" spans="11:12" x14ac:dyDescent="0.2">
      <c r="K1232" s="68"/>
      <c r="L1232" s="68"/>
    </row>
    <row r="1233" spans="11:12" x14ac:dyDescent="0.2">
      <c r="K1233" s="68"/>
      <c r="L1233" s="68"/>
    </row>
    <row r="1234" spans="11:12" x14ac:dyDescent="0.2">
      <c r="K1234" s="68"/>
      <c r="L1234" s="68"/>
    </row>
    <row r="1235" spans="11:12" x14ac:dyDescent="0.2">
      <c r="K1235" s="68"/>
      <c r="L1235" s="68"/>
    </row>
    <row r="1236" spans="11:12" x14ac:dyDescent="0.2">
      <c r="K1236" s="68"/>
      <c r="L1236" s="68"/>
    </row>
    <row r="1237" spans="11:12" x14ac:dyDescent="0.2">
      <c r="K1237" s="68"/>
      <c r="L1237" s="68"/>
    </row>
    <row r="1238" spans="11:12" x14ac:dyDescent="0.2">
      <c r="K1238" s="68"/>
      <c r="L1238" s="68"/>
    </row>
    <row r="1239" spans="11:12" x14ac:dyDescent="0.2">
      <c r="K1239" s="68"/>
      <c r="L1239" s="68"/>
    </row>
    <row r="1240" spans="11:12" x14ac:dyDescent="0.2">
      <c r="K1240" s="68"/>
      <c r="L1240" s="68"/>
    </row>
    <row r="1241" spans="11:12" x14ac:dyDescent="0.2">
      <c r="K1241" s="68"/>
      <c r="L1241" s="68"/>
    </row>
    <row r="1242" spans="11:12" x14ac:dyDescent="0.2">
      <c r="K1242" s="68"/>
      <c r="L1242" s="68"/>
    </row>
    <row r="1243" spans="11:12" x14ac:dyDescent="0.2">
      <c r="K1243" s="68"/>
      <c r="L1243" s="68"/>
    </row>
    <row r="1244" spans="11:12" x14ac:dyDescent="0.2">
      <c r="K1244" s="68"/>
      <c r="L1244" s="68"/>
    </row>
    <row r="1245" spans="11:12" x14ac:dyDescent="0.2">
      <c r="K1245" s="68"/>
      <c r="L1245" s="68"/>
    </row>
    <row r="1246" spans="11:12" x14ac:dyDescent="0.2">
      <c r="K1246" s="68"/>
      <c r="L1246" s="68"/>
    </row>
    <row r="1247" spans="11:12" x14ac:dyDescent="0.2">
      <c r="K1247" s="68"/>
      <c r="L1247" s="68"/>
    </row>
    <row r="1248" spans="11:12" x14ac:dyDescent="0.2">
      <c r="K1248" s="68"/>
      <c r="L1248" s="68"/>
    </row>
    <row r="1249" spans="11:12" x14ac:dyDescent="0.2">
      <c r="K1249" s="68"/>
      <c r="L1249" s="68"/>
    </row>
    <row r="1250" spans="11:12" x14ac:dyDescent="0.2">
      <c r="K1250" s="68"/>
      <c r="L1250" s="68"/>
    </row>
    <row r="1251" spans="11:12" x14ac:dyDescent="0.2">
      <c r="K1251" s="68"/>
      <c r="L1251" s="68"/>
    </row>
    <row r="1252" spans="11:12" x14ac:dyDescent="0.2">
      <c r="K1252" s="68"/>
      <c r="L1252" s="68"/>
    </row>
    <row r="1253" spans="11:12" x14ac:dyDescent="0.2">
      <c r="K1253" s="68"/>
      <c r="L1253" s="68"/>
    </row>
    <row r="1254" spans="11:12" x14ac:dyDescent="0.2">
      <c r="K1254" s="68"/>
      <c r="L1254" s="68"/>
    </row>
    <row r="1255" spans="11:12" x14ac:dyDescent="0.2">
      <c r="K1255" s="68"/>
      <c r="L1255" s="68"/>
    </row>
    <row r="1256" spans="11:12" x14ac:dyDescent="0.2">
      <c r="K1256" s="68"/>
      <c r="L1256" s="68"/>
    </row>
    <row r="1257" spans="11:12" x14ac:dyDescent="0.2">
      <c r="K1257" s="68"/>
      <c r="L1257" s="68"/>
    </row>
    <row r="1258" spans="11:12" x14ac:dyDescent="0.2">
      <c r="K1258" s="68"/>
      <c r="L1258" s="68"/>
    </row>
    <row r="1259" spans="11:12" x14ac:dyDescent="0.2">
      <c r="K1259" s="68"/>
      <c r="L1259" s="68"/>
    </row>
    <row r="1260" spans="11:12" x14ac:dyDescent="0.2">
      <c r="K1260" s="68"/>
      <c r="L1260" s="68"/>
    </row>
    <row r="1261" spans="11:12" x14ac:dyDescent="0.2">
      <c r="K1261" s="68"/>
      <c r="L1261" s="68"/>
    </row>
    <row r="1262" spans="11:12" x14ac:dyDescent="0.2">
      <c r="K1262" s="68"/>
      <c r="L1262" s="68"/>
    </row>
    <row r="1263" spans="11:12" x14ac:dyDescent="0.2">
      <c r="K1263" s="68"/>
      <c r="L1263" s="68"/>
    </row>
    <row r="1264" spans="11:12" x14ac:dyDescent="0.2">
      <c r="K1264" s="68"/>
      <c r="L1264" s="68"/>
    </row>
    <row r="1265" spans="11:12" x14ac:dyDescent="0.2">
      <c r="K1265" s="68"/>
      <c r="L1265" s="68"/>
    </row>
    <row r="1266" spans="11:12" x14ac:dyDescent="0.2">
      <c r="K1266" s="68"/>
      <c r="L1266" s="68"/>
    </row>
    <row r="1267" spans="11:12" x14ac:dyDescent="0.2">
      <c r="K1267" s="68"/>
      <c r="L1267" s="68"/>
    </row>
    <row r="1268" spans="11:12" x14ac:dyDescent="0.2">
      <c r="K1268" s="68"/>
      <c r="L1268" s="68"/>
    </row>
    <row r="1269" spans="11:12" x14ac:dyDescent="0.2">
      <c r="K1269" s="68"/>
      <c r="L1269" s="68"/>
    </row>
    <row r="1270" spans="11:12" x14ac:dyDescent="0.2">
      <c r="K1270" s="68"/>
      <c r="L1270" s="68"/>
    </row>
    <row r="1271" spans="11:12" x14ac:dyDescent="0.2">
      <c r="K1271" s="68"/>
      <c r="L1271" s="68"/>
    </row>
    <row r="1272" spans="11:12" x14ac:dyDescent="0.2">
      <c r="K1272" s="68"/>
      <c r="L1272" s="68"/>
    </row>
    <row r="1273" spans="11:12" x14ac:dyDescent="0.2">
      <c r="K1273" s="68"/>
      <c r="L1273" s="68"/>
    </row>
    <row r="1274" spans="11:12" x14ac:dyDescent="0.2">
      <c r="K1274" s="68"/>
      <c r="L1274" s="68"/>
    </row>
    <row r="1275" spans="11:12" x14ac:dyDescent="0.2">
      <c r="K1275" s="68"/>
      <c r="L1275" s="68"/>
    </row>
    <row r="1276" spans="11:12" x14ac:dyDescent="0.2">
      <c r="K1276" s="68"/>
      <c r="L1276" s="68"/>
    </row>
    <row r="1277" spans="11:12" x14ac:dyDescent="0.2">
      <c r="K1277" s="68"/>
      <c r="L1277" s="68"/>
    </row>
    <row r="1278" spans="11:12" x14ac:dyDescent="0.2">
      <c r="K1278" s="68"/>
      <c r="L1278" s="68"/>
    </row>
    <row r="1279" spans="11:12" x14ac:dyDescent="0.2">
      <c r="K1279" s="68"/>
      <c r="L1279" s="68"/>
    </row>
    <row r="1280" spans="11:12" x14ac:dyDescent="0.2">
      <c r="K1280" s="68"/>
      <c r="L1280" s="68"/>
    </row>
    <row r="1281" spans="11:12" x14ac:dyDescent="0.2">
      <c r="K1281" s="68"/>
      <c r="L1281" s="68"/>
    </row>
    <row r="1282" spans="11:12" x14ac:dyDescent="0.2">
      <c r="K1282" s="68"/>
      <c r="L1282" s="68"/>
    </row>
    <row r="1283" spans="11:12" x14ac:dyDescent="0.2">
      <c r="K1283" s="68"/>
      <c r="L1283" s="68"/>
    </row>
    <row r="1284" spans="11:12" x14ac:dyDescent="0.2">
      <c r="K1284" s="68"/>
      <c r="L1284" s="68"/>
    </row>
    <row r="1285" spans="11:12" x14ac:dyDescent="0.2">
      <c r="K1285" s="68"/>
      <c r="L1285" s="68"/>
    </row>
    <row r="1286" spans="11:12" x14ac:dyDescent="0.2">
      <c r="K1286" s="68"/>
      <c r="L1286" s="68"/>
    </row>
    <row r="1287" spans="11:12" x14ac:dyDescent="0.2">
      <c r="K1287" s="68"/>
      <c r="L1287" s="68"/>
    </row>
    <row r="1288" spans="11:12" x14ac:dyDescent="0.2">
      <c r="K1288" s="68"/>
      <c r="L1288" s="68"/>
    </row>
    <row r="1289" spans="11:12" x14ac:dyDescent="0.2">
      <c r="K1289" s="68"/>
      <c r="L1289" s="68"/>
    </row>
    <row r="1290" spans="11:12" x14ac:dyDescent="0.2">
      <c r="K1290" s="68"/>
      <c r="L1290" s="68"/>
    </row>
    <row r="1291" spans="11:12" x14ac:dyDescent="0.2">
      <c r="K1291" s="68"/>
      <c r="L1291" s="68"/>
    </row>
    <row r="1292" spans="11:12" x14ac:dyDescent="0.2">
      <c r="K1292" s="68"/>
      <c r="L1292" s="68"/>
    </row>
    <row r="1293" spans="11:12" x14ac:dyDescent="0.2">
      <c r="K1293" s="68"/>
      <c r="L1293" s="68"/>
    </row>
    <row r="1294" spans="11:12" x14ac:dyDescent="0.2">
      <c r="K1294" s="68"/>
      <c r="L1294" s="68"/>
    </row>
    <row r="1295" spans="11:12" x14ac:dyDescent="0.2">
      <c r="K1295" s="68"/>
      <c r="L1295" s="68"/>
    </row>
    <row r="1296" spans="11:12" x14ac:dyDescent="0.2">
      <c r="K1296" s="68"/>
      <c r="L1296" s="68"/>
    </row>
    <row r="1297" spans="11:12" x14ac:dyDescent="0.2">
      <c r="K1297" s="68"/>
      <c r="L1297" s="68"/>
    </row>
    <row r="1298" spans="11:12" x14ac:dyDescent="0.2">
      <c r="K1298" s="68"/>
      <c r="L1298" s="68"/>
    </row>
    <row r="1299" spans="11:12" x14ac:dyDescent="0.2">
      <c r="K1299" s="68"/>
      <c r="L1299" s="68"/>
    </row>
    <row r="1300" spans="11:12" x14ac:dyDescent="0.2">
      <c r="K1300" s="68"/>
      <c r="L1300" s="68"/>
    </row>
    <row r="1301" spans="11:12" x14ac:dyDescent="0.2">
      <c r="K1301" s="68"/>
      <c r="L1301" s="68"/>
    </row>
    <row r="1302" spans="11:12" x14ac:dyDescent="0.2">
      <c r="K1302" s="68"/>
      <c r="L1302" s="68"/>
    </row>
    <row r="1303" spans="11:12" x14ac:dyDescent="0.2">
      <c r="K1303" s="68"/>
      <c r="L1303" s="68"/>
    </row>
    <row r="1304" spans="11:12" x14ac:dyDescent="0.2">
      <c r="K1304" s="68"/>
      <c r="L1304" s="68"/>
    </row>
    <row r="1305" spans="11:12" x14ac:dyDescent="0.2">
      <c r="K1305" s="68"/>
      <c r="L1305" s="68"/>
    </row>
    <row r="1306" spans="11:12" x14ac:dyDescent="0.2">
      <c r="K1306" s="68"/>
      <c r="L1306" s="68"/>
    </row>
    <row r="1307" spans="11:12" x14ac:dyDescent="0.2">
      <c r="K1307" s="68"/>
      <c r="L1307" s="68"/>
    </row>
    <row r="1308" spans="11:12" x14ac:dyDescent="0.2">
      <c r="K1308" s="68"/>
      <c r="L1308" s="68"/>
    </row>
    <row r="1309" spans="11:12" x14ac:dyDescent="0.2">
      <c r="K1309" s="68"/>
      <c r="L1309" s="68"/>
    </row>
    <row r="1310" spans="11:12" x14ac:dyDescent="0.2">
      <c r="K1310" s="68"/>
      <c r="L1310" s="68"/>
    </row>
    <row r="1311" spans="11:12" x14ac:dyDescent="0.2">
      <c r="K1311" s="68"/>
      <c r="L1311" s="68"/>
    </row>
    <row r="1312" spans="11:12" x14ac:dyDescent="0.2">
      <c r="K1312" s="68"/>
      <c r="L1312" s="68"/>
    </row>
    <row r="1313" spans="11:12" x14ac:dyDescent="0.2">
      <c r="K1313" s="68"/>
      <c r="L1313" s="68"/>
    </row>
    <row r="1314" spans="11:12" x14ac:dyDescent="0.2">
      <c r="K1314" s="68"/>
      <c r="L1314" s="68"/>
    </row>
    <row r="1315" spans="11:12" x14ac:dyDescent="0.2">
      <c r="K1315" s="68"/>
      <c r="L1315" s="68"/>
    </row>
    <row r="1316" spans="11:12" x14ac:dyDescent="0.2">
      <c r="K1316" s="68"/>
      <c r="L1316" s="68"/>
    </row>
    <row r="1317" spans="11:12" x14ac:dyDescent="0.2">
      <c r="K1317" s="68"/>
      <c r="L1317" s="68"/>
    </row>
    <row r="1318" spans="11:12" x14ac:dyDescent="0.2">
      <c r="K1318" s="68"/>
      <c r="L1318" s="68"/>
    </row>
    <row r="1319" spans="11:12" x14ac:dyDescent="0.2">
      <c r="K1319" s="68"/>
      <c r="L1319" s="68"/>
    </row>
    <row r="1320" spans="11:12" x14ac:dyDescent="0.2">
      <c r="K1320" s="68"/>
      <c r="L1320" s="68"/>
    </row>
    <row r="1321" spans="11:12" x14ac:dyDescent="0.2">
      <c r="K1321" s="68"/>
      <c r="L1321" s="68"/>
    </row>
    <row r="1322" spans="11:12" x14ac:dyDescent="0.2">
      <c r="K1322" s="68"/>
      <c r="L1322" s="68"/>
    </row>
    <row r="1323" spans="11:12" x14ac:dyDescent="0.2">
      <c r="K1323" s="68"/>
      <c r="L1323" s="68"/>
    </row>
    <row r="1324" spans="11:12" x14ac:dyDescent="0.2">
      <c r="K1324" s="68"/>
      <c r="L1324" s="68"/>
    </row>
    <row r="1325" spans="11:12" x14ac:dyDescent="0.2">
      <c r="K1325" s="68"/>
      <c r="L1325" s="68"/>
    </row>
    <row r="1326" spans="11:12" x14ac:dyDescent="0.2">
      <c r="K1326" s="68"/>
      <c r="L1326" s="68"/>
    </row>
    <row r="1327" spans="11:12" x14ac:dyDescent="0.2">
      <c r="K1327" s="68"/>
      <c r="L1327" s="68"/>
    </row>
    <row r="1328" spans="11:12" x14ac:dyDescent="0.2">
      <c r="K1328" s="68"/>
      <c r="L1328" s="68"/>
    </row>
    <row r="1329" spans="11:12" x14ac:dyDescent="0.2">
      <c r="K1329" s="68"/>
      <c r="L1329" s="68"/>
    </row>
    <row r="1330" spans="11:12" x14ac:dyDescent="0.2">
      <c r="K1330" s="68"/>
      <c r="L1330" s="68"/>
    </row>
    <row r="1331" spans="11:12" x14ac:dyDescent="0.2">
      <c r="K1331" s="68"/>
      <c r="L1331" s="68"/>
    </row>
    <row r="1332" spans="11:12" x14ac:dyDescent="0.2">
      <c r="K1332" s="68"/>
      <c r="L1332" s="68"/>
    </row>
    <row r="1333" spans="11:12" x14ac:dyDescent="0.2">
      <c r="K1333" s="68"/>
      <c r="L1333" s="68"/>
    </row>
    <row r="1334" spans="11:12" x14ac:dyDescent="0.2">
      <c r="K1334" s="68"/>
      <c r="L1334" s="68"/>
    </row>
    <row r="1335" spans="11:12" x14ac:dyDescent="0.2">
      <c r="K1335" s="68"/>
      <c r="L1335" s="68"/>
    </row>
    <row r="1336" spans="11:12" x14ac:dyDescent="0.2">
      <c r="K1336" s="68"/>
      <c r="L1336" s="68"/>
    </row>
    <row r="1337" spans="11:12" x14ac:dyDescent="0.2">
      <c r="K1337" s="68"/>
      <c r="L1337" s="68"/>
    </row>
    <row r="1338" spans="11:12" x14ac:dyDescent="0.2">
      <c r="K1338" s="68"/>
      <c r="L1338" s="68"/>
    </row>
    <row r="1339" spans="11:12" x14ac:dyDescent="0.2">
      <c r="K1339" s="68"/>
      <c r="L1339" s="68"/>
    </row>
    <row r="1340" spans="11:12" x14ac:dyDescent="0.2">
      <c r="K1340" s="68"/>
      <c r="L1340" s="68"/>
    </row>
    <row r="1341" spans="11:12" x14ac:dyDescent="0.2">
      <c r="K1341" s="68"/>
      <c r="L1341" s="68"/>
    </row>
    <row r="1342" spans="11:12" x14ac:dyDescent="0.2">
      <c r="K1342" s="68"/>
      <c r="L1342" s="68"/>
    </row>
    <row r="1343" spans="11:12" x14ac:dyDescent="0.2">
      <c r="K1343" s="68"/>
      <c r="L1343" s="68"/>
    </row>
    <row r="1344" spans="11:12" x14ac:dyDescent="0.2">
      <c r="K1344" s="68"/>
      <c r="L1344" s="68"/>
    </row>
    <row r="1345" spans="11:12" x14ac:dyDescent="0.2">
      <c r="K1345" s="68"/>
      <c r="L1345" s="68"/>
    </row>
    <row r="1346" spans="11:12" x14ac:dyDescent="0.2">
      <c r="K1346" s="68"/>
      <c r="L1346" s="68"/>
    </row>
    <row r="1347" spans="11:12" x14ac:dyDescent="0.2">
      <c r="K1347" s="68"/>
      <c r="L1347" s="68"/>
    </row>
    <row r="1348" spans="11:12" x14ac:dyDescent="0.2">
      <c r="K1348" s="68"/>
      <c r="L1348" s="68"/>
    </row>
    <row r="1349" spans="11:12" x14ac:dyDescent="0.2">
      <c r="K1349" s="68"/>
      <c r="L1349" s="68"/>
    </row>
    <row r="1350" spans="11:12" x14ac:dyDescent="0.2">
      <c r="K1350" s="68"/>
      <c r="L1350" s="68"/>
    </row>
    <row r="1351" spans="11:12" x14ac:dyDescent="0.2">
      <c r="K1351" s="68"/>
      <c r="L1351" s="68"/>
    </row>
    <row r="1352" spans="11:12" x14ac:dyDescent="0.2">
      <c r="K1352" s="68"/>
      <c r="L1352" s="68"/>
    </row>
    <row r="1353" spans="11:12" x14ac:dyDescent="0.2">
      <c r="K1353" s="68"/>
      <c r="L1353" s="68"/>
    </row>
    <row r="1354" spans="11:12" x14ac:dyDescent="0.2">
      <c r="K1354" s="68"/>
      <c r="L1354" s="68"/>
    </row>
    <row r="1355" spans="11:12" x14ac:dyDescent="0.2">
      <c r="K1355" s="68"/>
      <c r="L1355" s="68"/>
    </row>
    <row r="1356" spans="11:12" x14ac:dyDescent="0.2">
      <c r="K1356" s="68"/>
      <c r="L1356" s="68"/>
    </row>
    <row r="1357" spans="11:12" x14ac:dyDescent="0.2">
      <c r="K1357" s="68"/>
      <c r="L1357" s="68"/>
    </row>
    <row r="1358" spans="11:12" x14ac:dyDescent="0.2">
      <c r="K1358" s="68"/>
      <c r="L1358" s="68"/>
    </row>
    <row r="1359" spans="11:12" x14ac:dyDescent="0.2">
      <c r="K1359" s="68"/>
      <c r="L1359" s="68"/>
    </row>
    <row r="1360" spans="11:12" x14ac:dyDescent="0.2">
      <c r="K1360" s="68"/>
      <c r="L1360" s="68"/>
    </row>
    <row r="1361" spans="11:12" x14ac:dyDescent="0.2">
      <c r="K1361" s="68"/>
      <c r="L1361" s="68"/>
    </row>
    <row r="1362" spans="11:12" x14ac:dyDescent="0.2">
      <c r="K1362" s="68"/>
      <c r="L1362" s="68"/>
    </row>
    <row r="1363" spans="11:12" x14ac:dyDescent="0.2">
      <c r="K1363" s="68"/>
      <c r="L1363" s="68"/>
    </row>
    <row r="1364" spans="11:12" x14ac:dyDescent="0.2">
      <c r="K1364" s="68"/>
      <c r="L1364" s="68"/>
    </row>
    <row r="1365" spans="11:12" x14ac:dyDescent="0.2">
      <c r="K1365" s="68"/>
      <c r="L1365" s="68"/>
    </row>
    <row r="1366" spans="11:12" x14ac:dyDescent="0.2">
      <c r="K1366" s="68"/>
      <c r="L1366" s="68"/>
    </row>
    <row r="1367" spans="11:12" x14ac:dyDescent="0.2">
      <c r="K1367" s="68"/>
      <c r="L1367" s="68"/>
    </row>
    <row r="1368" spans="11:12" x14ac:dyDescent="0.2">
      <c r="K1368" s="68"/>
      <c r="L1368" s="68"/>
    </row>
    <row r="1369" spans="11:12" x14ac:dyDescent="0.2">
      <c r="K1369" s="68"/>
      <c r="L1369" s="68"/>
    </row>
    <row r="1370" spans="11:12" x14ac:dyDescent="0.2">
      <c r="K1370" s="68"/>
      <c r="L1370" s="68"/>
    </row>
    <row r="1371" spans="11:12" x14ac:dyDescent="0.2">
      <c r="K1371" s="68"/>
      <c r="L1371" s="68"/>
    </row>
    <row r="1372" spans="11:12" x14ac:dyDescent="0.2">
      <c r="K1372" s="68"/>
      <c r="L1372" s="68"/>
    </row>
    <row r="1373" spans="11:12" x14ac:dyDescent="0.2">
      <c r="K1373" s="68"/>
      <c r="L1373" s="68"/>
    </row>
    <row r="1374" spans="11:12" x14ac:dyDescent="0.2">
      <c r="K1374" s="68"/>
      <c r="L1374" s="68"/>
    </row>
    <row r="1375" spans="11:12" x14ac:dyDescent="0.2">
      <c r="K1375" s="68"/>
      <c r="L1375" s="68"/>
    </row>
    <row r="1376" spans="11:12" x14ac:dyDescent="0.2">
      <c r="K1376" s="68"/>
      <c r="L1376" s="68"/>
    </row>
    <row r="1377" spans="11:12" x14ac:dyDescent="0.2">
      <c r="K1377" s="68"/>
      <c r="L1377" s="68"/>
    </row>
    <row r="1378" spans="11:12" x14ac:dyDescent="0.2">
      <c r="K1378" s="68"/>
      <c r="L1378" s="68"/>
    </row>
    <row r="1379" spans="11:12" x14ac:dyDescent="0.2">
      <c r="K1379" s="68"/>
      <c r="L1379" s="68"/>
    </row>
    <row r="1380" spans="11:12" x14ac:dyDescent="0.2">
      <c r="K1380" s="68"/>
      <c r="L1380" s="68"/>
    </row>
    <row r="1381" spans="11:12" x14ac:dyDescent="0.2">
      <c r="K1381" s="68"/>
      <c r="L1381" s="68"/>
    </row>
    <row r="1382" spans="11:12" x14ac:dyDescent="0.2">
      <c r="K1382" s="68"/>
      <c r="L1382" s="68"/>
    </row>
    <row r="1383" spans="11:12" x14ac:dyDescent="0.2">
      <c r="K1383" s="68"/>
      <c r="L1383" s="68"/>
    </row>
    <row r="1384" spans="11:12" x14ac:dyDescent="0.2">
      <c r="K1384" s="68"/>
      <c r="L1384" s="68"/>
    </row>
    <row r="1385" spans="11:12" x14ac:dyDescent="0.2">
      <c r="K1385" s="68"/>
      <c r="L1385" s="68"/>
    </row>
    <row r="1386" spans="11:12" x14ac:dyDescent="0.2">
      <c r="K1386" s="68"/>
      <c r="L1386" s="68"/>
    </row>
    <row r="1387" spans="11:12" x14ac:dyDescent="0.2">
      <c r="K1387" s="68"/>
      <c r="L1387" s="68"/>
    </row>
    <row r="1388" spans="11:12" x14ac:dyDescent="0.2">
      <c r="K1388" s="68"/>
      <c r="L1388" s="68"/>
    </row>
    <row r="1389" spans="11:12" x14ac:dyDescent="0.2">
      <c r="K1389" s="68"/>
      <c r="L1389" s="68"/>
    </row>
    <row r="1390" spans="11:12" x14ac:dyDescent="0.2">
      <c r="K1390" s="68"/>
      <c r="L1390" s="68"/>
    </row>
    <row r="1391" spans="11:12" x14ac:dyDescent="0.2">
      <c r="K1391" s="68"/>
      <c r="L1391" s="68"/>
    </row>
    <row r="1392" spans="11:12" x14ac:dyDescent="0.2">
      <c r="K1392" s="68"/>
      <c r="L1392" s="68"/>
    </row>
    <row r="1393" spans="11:12" x14ac:dyDescent="0.2">
      <c r="K1393" s="68"/>
      <c r="L1393" s="68"/>
    </row>
    <row r="1394" spans="11:12" x14ac:dyDescent="0.2">
      <c r="K1394" s="68"/>
      <c r="L1394" s="68"/>
    </row>
    <row r="1395" spans="11:12" x14ac:dyDescent="0.2">
      <c r="K1395" s="68"/>
      <c r="L1395" s="68"/>
    </row>
    <row r="1396" spans="11:12" x14ac:dyDescent="0.2">
      <c r="K1396" s="68"/>
      <c r="L1396" s="68"/>
    </row>
    <row r="1397" spans="11:12" x14ac:dyDescent="0.2">
      <c r="K1397" s="68"/>
      <c r="L1397" s="68"/>
    </row>
    <row r="1398" spans="11:12" x14ac:dyDescent="0.2">
      <c r="K1398" s="68"/>
      <c r="L1398" s="68"/>
    </row>
    <row r="1399" spans="11:12" x14ac:dyDescent="0.2">
      <c r="K1399" s="68"/>
      <c r="L1399" s="68"/>
    </row>
    <row r="1400" spans="11:12" x14ac:dyDescent="0.2">
      <c r="K1400" s="68"/>
      <c r="L1400" s="68"/>
    </row>
    <row r="1401" spans="11:12" x14ac:dyDescent="0.2">
      <c r="K1401" s="68"/>
      <c r="L1401" s="68"/>
    </row>
    <row r="1402" spans="11:12" x14ac:dyDescent="0.2">
      <c r="K1402" s="68"/>
      <c r="L1402" s="68"/>
    </row>
    <row r="1403" spans="11:12" x14ac:dyDescent="0.2">
      <c r="K1403" s="68"/>
      <c r="L1403" s="68"/>
    </row>
    <row r="1404" spans="11:12" x14ac:dyDescent="0.2">
      <c r="K1404" s="68"/>
      <c r="L1404" s="68"/>
    </row>
    <row r="1405" spans="11:12" x14ac:dyDescent="0.2">
      <c r="K1405" s="68"/>
      <c r="L1405" s="68"/>
    </row>
    <row r="1406" spans="11:12" x14ac:dyDescent="0.2">
      <c r="K1406" s="68"/>
      <c r="L1406" s="68"/>
    </row>
    <row r="1407" spans="11:12" x14ac:dyDescent="0.2">
      <c r="K1407" s="68"/>
      <c r="L1407" s="68"/>
    </row>
    <row r="1408" spans="11:12" x14ac:dyDescent="0.2">
      <c r="K1408" s="68"/>
      <c r="L1408" s="68"/>
    </row>
    <row r="1409" spans="11:12" x14ac:dyDescent="0.2">
      <c r="K1409" s="68"/>
      <c r="L1409" s="68"/>
    </row>
    <row r="1410" spans="11:12" x14ac:dyDescent="0.2">
      <c r="K1410" s="68"/>
      <c r="L1410" s="68"/>
    </row>
    <row r="1411" spans="11:12" x14ac:dyDescent="0.2">
      <c r="K1411" s="68"/>
      <c r="L1411" s="68"/>
    </row>
    <row r="1412" spans="11:12" x14ac:dyDescent="0.2">
      <c r="K1412" s="68"/>
      <c r="L1412" s="68"/>
    </row>
    <row r="1413" spans="11:12" x14ac:dyDescent="0.2">
      <c r="K1413" s="68"/>
      <c r="L1413" s="68"/>
    </row>
    <row r="1414" spans="11:12" x14ac:dyDescent="0.2">
      <c r="K1414" s="68"/>
      <c r="L1414" s="68"/>
    </row>
    <row r="1415" spans="11:12" x14ac:dyDescent="0.2">
      <c r="K1415" s="68"/>
      <c r="L1415" s="68"/>
    </row>
    <row r="1416" spans="11:12" x14ac:dyDescent="0.2">
      <c r="K1416" s="68"/>
      <c r="L1416" s="68"/>
    </row>
    <row r="1417" spans="11:12" x14ac:dyDescent="0.2">
      <c r="K1417" s="68"/>
      <c r="L1417" s="68"/>
    </row>
    <row r="1418" spans="11:12" x14ac:dyDescent="0.2">
      <c r="K1418" s="68"/>
      <c r="L1418" s="68"/>
    </row>
    <row r="1419" spans="11:12" x14ac:dyDescent="0.2">
      <c r="K1419" s="68"/>
      <c r="L1419" s="68"/>
    </row>
    <row r="1420" spans="11:12" x14ac:dyDescent="0.2">
      <c r="K1420" s="68"/>
      <c r="L1420" s="68"/>
    </row>
    <row r="1421" spans="11:12" x14ac:dyDescent="0.2">
      <c r="K1421" s="68"/>
      <c r="L1421" s="68"/>
    </row>
    <row r="1422" spans="11:12" x14ac:dyDescent="0.2">
      <c r="K1422" s="68"/>
      <c r="L1422" s="68"/>
    </row>
    <row r="1423" spans="11:12" x14ac:dyDescent="0.2">
      <c r="K1423" s="68"/>
      <c r="L1423" s="68"/>
    </row>
    <row r="1424" spans="11:12" x14ac:dyDescent="0.2">
      <c r="K1424" s="68"/>
      <c r="L1424" s="68"/>
    </row>
    <row r="1425" spans="11:12" x14ac:dyDescent="0.2">
      <c r="K1425" s="68"/>
      <c r="L1425" s="68"/>
    </row>
    <row r="1426" spans="11:12" x14ac:dyDescent="0.2">
      <c r="K1426" s="68"/>
      <c r="L1426" s="68"/>
    </row>
    <row r="1427" spans="11:12" x14ac:dyDescent="0.2">
      <c r="K1427" s="68"/>
      <c r="L1427" s="68"/>
    </row>
    <row r="1428" spans="11:12" x14ac:dyDescent="0.2">
      <c r="K1428" s="68"/>
      <c r="L1428" s="68"/>
    </row>
    <row r="1429" spans="11:12" x14ac:dyDescent="0.2">
      <c r="K1429" s="68"/>
      <c r="L1429" s="68"/>
    </row>
    <row r="1430" spans="11:12" x14ac:dyDescent="0.2">
      <c r="K1430" s="68"/>
      <c r="L1430" s="68"/>
    </row>
    <row r="1431" spans="11:12" x14ac:dyDescent="0.2">
      <c r="K1431" s="68"/>
      <c r="L1431" s="68"/>
    </row>
    <row r="1432" spans="11:12" x14ac:dyDescent="0.2">
      <c r="K1432" s="68"/>
      <c r="L1432" s="68"/>
    </row>
    <row r="1433" spans="11:12" x14ac:dyDescent="0.2">
      <c r="K1433" s="68"/>
      <c r="L1433" s="68"/>
    </row>
    <row r="1434" spans="11:12" x14ac:dyDescent="0.2">
      <c r="K1434" s="68"/>
      <c r="L1434" s="68"/>
    </row>
    <row r="1435" spans="11:12" x14ac:dyDescent="0.2">
      <c r="K1435" s="68"/>
      <c r="L1435" s="68"/>
    </row>
    <row r="1436" spans="11:12" x14ac:dyDescent="0.2">
      <c r="K1436" s="68"/>
      <c r="L1436" s="68"/>
    </row>
    <row r="1437" spans="11:12" x14ac:dyDescent="0.2">
      <c r="K1437" s="68"/>
      <c r="L1437" s="68"/>
    </row>
    <row r="1438" spans="11:12" x14ac:dyDescent="0.2">
      <c r="K1438" s="68"/>
      <c r="L1438" s="68"/>
    </row>
    <row r="1439" spans="11:12" x14ac:dyDescent="0.2">
      <c r="K1439" s="68"/>
      <c r="L1439" s="68"/>
    </row>
    <row r="1440" spans="11:12" x14ac:dyDescent="0.2">
      <c r="K1440" s="68"/>
      <c r="L1440" s="68"/>
    </row>
    <row r="1441" spans="11:12" x14ac:dyDescent="0.2">
      <c r="K1441" s="68"/>
      <c r="L1441" s="68"/>
    </row>
    <row r="1442" spans="11:12" x14ac:dyDescent="0.2">
      <c r="K1442" s="68"/>
      <c r="L1442" s="68"/>
    </row>
    <row r="1443" spans="11:12" x14ac:dyDescent="0.2">
      <c r="K1443" s="68"/>
      <c r="L1443" s="68"/>
    </row>
    <row r="1444" spans="11:12" x14ac:dyDescent="0.2">
      <c r="K1444" s="68"/>
      <c r="L1444" s="68"/>
    </row>
    <row r="1445" spans="11:12" x14ac:dyDescent="0.2">
      <c r="K1445" s="68"/>
      <c r="L1445" s="68"/>
    </row>
    <row r="1446" spans="11:12" x14ac:dyDescent="0.2">
      <c r="K1446" s="68"/>
      <c r="L1446" s="68"/>
    </row>
    <row r="1447" spans="11:12" x14ac:dyDescent="0.2">
      <c r="K1447" s="68"/>
      <c r="L1447" s="68"/>
    </row>
    <row r="1448" spans="11:12" x14ac:dyDescent="0.2">
      <c r="K1448" s="68"/>
      <c r="L1448" s="68"/>
    </row>
    <row r="1449" spans="11:12" x14ac:dyDescent="0.2">
      <c r="K1449" s="68"/>
      <c r="L1449" s="68"/>
    </row>
    <row r="1450" spans="11:12" x14ac:dyDescent="0.2">
      <c r="K1450" s="68"/>
      <c r="L1450" s="68"/>
    </row>
    <row r="1451" spans="11:12" x14ac:dyDescent="0.2">
      <c r="K1451" s="68"/>
      <c r="L1451" s="68"/>
    </row>
    <row r="1452" spans="11:12" x14ac:dyDescent="0.2">
      <c r="K1452" s="68"/>
      <c r="L1452" s="68"/>
    </row>
    <row r="1453" spans="11:12" x14ac:dyDescent="0.2">
      <c r="K1453" s="68"/>
      <c r="L1453" s="68"/>
    </row>
    <row r="1454" spans="11:12" x14ac:dyDescent="0.2">
      <c r="K1454" s="68"/>
      <c r="L1454" s="68"/>
    </row>
    <row r="1455" spans="11:12" x14ac:dyDescent="0.2">
      <c r="K1455" s="68"/>
      <c r="L1455" s="68"/>
    </row>
    <row r="1456" spans="11:12" x14ac:dyDescent="0.2">
      <c r="K1456" s="68"/>
      <c r="L1456" s="68"/>
    </row>
    <row r="1457" spans="11:12" x14ac:dyDescent="0.2">
      <c r="K1457" s="68"/>
      <c r="L1457" s="68"/>
    </row>
    <row r="1458" spans="11:12" x14ac:dyDescent="0.2">
      <c r="K1458" s="68"/>
      <c r="L1458" s="68"/>
    </row>
    <row r="1459" spans="11:12" x14ac:dyDescent="0.2">
      <c r="K1459" s="68"/>
      <c r="L1459" s="68"/>
    </row>
    <row r="1460" spans="11:12" x14ac:dyDescent="0.2">
      <c r="K1460" s="68"/>
      <c r="L1460" s="68"/>
    </row>
    <row r="1461" spans="11:12" x14ac:dyDescent="0.2">
      <c r="K1461" s="68"/>
      <c r="L1461" s="68"/>
    </row>
    <row r="1462" spans="11:12" x14ac:dyDescent="0.2">
      <c r="K1462" s="68"/>
      <c r="L1462" s="68"/>
    </row>
    <row r="1463" spans="11:12" x14ac:dyDescent="0.2">
      <c r="K1463" s="68"/>
      <c r="L1463" s="68"/>
    </row>
    <row r="1464" spans="11:12" x14ac:dyDescent="0.2">
      <c r="K1464" s="68"/>
      <c r="L1464" s="68"/>
    </row>
    <row r="1465" spans="11:12" x14ac:dyDescent="0.2">
      <c r="K1465" s="68"/>
      <c r="L1465" s="68"/>
    </row>
    <row r="1466" spans="11:12" x14ac:dyDescent="0.2">
      <c r="K1466" s="68"/>
      <c r="L1466" s="68"/>
    </row>
    <row r="1467" spans="11:12" x14ac:dyDescent="0.2">
      <c r="K1467" s="68"/>
      <c r="L1467" s="68"/>
    </row>
    <row r="1468" spans="11:12" x14ac:dyDescent="0.2">
      <c r="K1468" s="68"/>
      <c r="L1468" s="68"/>
    </row>
    <row r="1469" spans="11:12" x14ac:dyDescent="0.2">
      <c r="K1469" s="68"/>
      <c r="L1469" s="68"/>
    </row>
    <row r="1470" spans="11:12" x14ac:dyDescent="0.2">
      <c r="K1470" s="68"/>
      <c r="L1470" s="68"/>
    </row>
    <row r="1471" spans="11:12" x14ac:dyDescent="0.2">
      <c r="K1471" s="68"/>
      <c r="L1471" s="68"/>
    </row>
    <row r="1472" spans="11:12" x14ac:dyDescent="0.2">
      <c r="K1472" s="68"/>
      <c r="L1472" s="68"/>
    </row>
    <row r="1473" spans="11:12" x14ac:dyDescent="0.2">
      <c r="K1473" s="68"/>
      <c r="L1473" s="68"/>
    </row>
    <row r="1474" spans="11:12" x14ac:dyDescent="0.2">
      <c r="K1474" s="68"/>
      <c r="L1474" s="68"/>
    </row>
    <row r="1475" spans="11:12" x14ac:dyDescent="0.2">
      <c r="K1475" s="68"/>
      <c r="L1475" s="68"/>
    </row>
    <row r="1476" spans="11:12" x14ac:dyDescent="0.2">
      <c r="K1476" s="68"/>
      <c r="L1476" s="68"/>
    </row>
    <row r="1477" spans="11:12" x14ac:dyDescent="0.2">
      <c r="K1477" s="68"/>
      <c r="L1477" s="68"/>
    </row>
    <row r="1478" spans="11:12" x14ac:dyDescent="0.2">
      <c r="K1478" s="68"/>
      <c r="L1478" s="68"/>
    </row>
    <row r="1479" spans="11:12" x14ac:dyDescent="0.2">
      <c r="K1479" s="68"/>
      <c r="L1479" s="68"/>
    </row>
    <row r="1480" spans="11:12" x14ac:dyDescent="0.2">
      <c r="K1480" s="68"/>
      <c r="L1480" s="68"/>
    </row>
    <row r="1481" spans="11:12" x14ac:dyDescent="0.2">
      <c r="K1481" s="68"/>
      <c r="L1481" s="68"/>
    </row>
    <row r="1482" spans="11:12" x14ac:dyDescent="0.2">
      <c r="K1482" s="68"/>
      <c r="L1482" s="68"/>
    </row>
    <row r="1483" spans="11:12" x14ac:dyDescent="0.2">
      <c r="K1483" s="68"/>
      <c r="L1483" s="68"/>
    </row>
    <row r="1484" spans="11:12" x14ac:dyDescent="0.2">
      <c r="K1484" s="68"/>
      <c r="L1484" s="68"/>
    </row>
    <row r="1485" spans="11:12" x14ac:dyDescent="0.2">
      <c r="K1485" s="68"/>
      <c r="L1485" s="68"/>
    </row>
    <row r="1486" spans="11:12" x14ac:dyDescent="0.2">
      <c r="K1486" s="68"/>
      <c r="L1486" s="68"/>
    </row>
    <row r="1487" spans="11:12" x14ac:dyDescent="0.2">
      <c r="K1487" s="68"/>
      <c r="L1487" s="68"/>
    </row>
    <row r="1488" spans="11:12" x14ac:dyDescent="0.2">
      <c r="K1488" s="68"/>
      <c r="L1488" s="68"/>
    </row>
    <row r="1489" spans="11:12" x14ac:dyDescent="0.2">
      <c r="K1489" s="68"/>
      <c r="L1489" s="68"/>
    </row>
    <row r="1490" spans="11:12" x14ac:dyDescent="0.2">
      <c r="K1490" s="68"/>
      <c r="L1490" s="68"/>
    </row>
    <row r="1491" spans="11:12" x14ac:dyDescent="0.2">
      <c r="K1491" s="68"/>
      <c r="L1491" s="68"/>
    </row>
    <row r="1492" spans="11:12" x14ac:dyDescent="0.2">
      <c r="K1492" s="68"/>
      <c r="L1492" s="68"/>
    </row>
    <row r="1493" spans="11:12" x14ac:dyDescent="0.2">
      <c r="K1493" s="68"/>
      <c r="L1493" s="68"/>
    </row>
    <row r="1494" spans="11:12" x14ac:dyDescent="0.2">
      <c r="K1494" s="68"/>
      <c r="L1494" s="68"/>
    </row>
    <row r="1495" spans="11:12" x14ac:dyDescent="0.2">
      <c r="K1495" s="68"/>
      <c r="L1495" s="68"/>
    </row>
    <row r="1496" spans="11:12" x14ac:dyDescent="0.2">
      <c r="K1496" s="68"/>
      <c r="L1496" s="68"/>
    </row>
    <row r="1497" spans="11:12" x14ac:dyDescent="0.2">
      <c r="K1497" s="68"/>
      <c r="L1497" s="68"/>
    </row>
    <row r="1498" spans="11:12" x14ac:dyDescent="0.2">
      <c r="K1498" s="68"/>
      <c r="L1498" s="68"/>
    </row>
    <row r="1499" spans="11:12" x14ac:dyDescent="0.2">
      <c r="K1499" s="68"/>
      <c r="L1499" s="68"/>
    </row>
    <row r="1500" spans="11:12" x14ac:dyDescent="0.2">
      <c r="K1500" s="68"/>
      <c r="L1500" s="68"/>
    </row>
    <row r="1501" spans="11:12" x14ac:dyDescent="0.2">
      <c r="K1501" s="68"/>
      <c r="L1501" s="68"/>
    </row>
    <row r="1502" spans="11:12" x14ac:dyDescent="0.2">
      <c r="K1502" s="68"/>
      <c r="L1502" s="68"/>
    </row>
    <row r="1503" spans="11:12" x14ac:dyDescent="0.2">
      <c r="K1503" s="68"/>
      <c r="L1503" s="68"/>
    </row>
    <row r="1504" spans="11:12" x14ac:dyDescent="0.2">
      <c r="K1504" s="68"/>
      <c r="L1504" s="68"/>
    </row>
    <row r="1505" spans="11:12" x14ac:dyDescent="0.2">
      <c r="K1505" s="68"/>
      <c r="L1505" s="68"/>
    </row>
    <row r="1506" spans="11:12" x14ac:dyDescent="0.2">
      <c r="K1506" s="68"/>
      <c r="L1506" s="68"/>
    </row>
    <row r="1507" spans="11:12" x14ac:dyDescent="0.2">
      <c r="K1507" s="68"/>
      <c r="L1507" s="68"/>
    </row>
    <row r="1508" spans="11:12" x14ac:dyDescent="0.2">
      <c r="K1508" s="68"/>
      <c r="L1508" s="68"/>
    </row>
    <row r="1509" spans="11:12" x14ac:dyDescent="0.2">
      <c r="K1509" s="68"/>
      <c r="L1509" s="68"/>
    </row>
    <row r="1510" spans="11:12" x14ac:dyDescent="0.2">
      <c r="K1510" s="68"/>
      <c r="L1510" s="68"/>
    </row>
    <row r="1511" spans="11:12" x14ac:dyDescent="0.2">
      <c r="K1511" s="68"/>
      <c r="L1511" s="68"/>
    </row>
    <row r="1512" spans="11:12" x14ac:dyDescent="0.2">
      <c r="K1512" s="68"/>
      <c r="L1512" s="68"/>
    </row>
    <row r="1513" spans="11:12" x14ac:dyDescent="0.2">
      <c r="K1513" s="68"/>
      <c r="L1513" s="68"/>
    </row>
    <row r="1514" spans="11:12" x14ac:dyDescent="0.2">
      <c r="K1514" s="68"/>
      <c r="L1514" s="68"/>
    </row>
    <row r="1515" spans="11:12" x14ac:dyDescent="0.2">
      <c r="K1515" s="68"/>
      <c r="L1515" s="68"/>
    </row>
    <row r="1516" spans="11:12" x14ac:dyDescent="0.2">
      <c r="K1516" s="68"/>
      <c r="L1516" s="68"/>
    </row>
    <row r="1517" spans="11:12" x14ac:dyDescent="0.2">
      <c r="K1517" s="68"/>
      <c r="L1517" s="68"/>
    </row>
    <row r="1518" spans="11:12" x14ac:dyDescent="0.2">
      <c r="K1518" s="68"/>
      <c r="L1518" s="68"/>
    </row>
    <row r="1519" spans="11:12" x14ac:dyDescent="0.2">
      <c r="K1519" s="68"/>
      <c r="L1519" s="68"/>
    </row>
    <row r="1520" spans="11:12" x14ac:dyDescent="0.2">
      <c r="K1520" s="68"/>
      <c r="L1520" s="68"/>
    </row>
    <row r="1521" spans="11:12" x14ac:dyDescent="0.2">
      <c r="K1521" s="68"/>
      <c r="L1521" s="68"/>
    </row>
    <row r="1522" spans="11:12" x14ac:dyDescent="0.2">
      <c r="K1522" s="68"/>
      <c r="L1522" s="68"/>
    </row>
    <row r="1523" spans="11:12" x14ac:dyDescent="0.2">
      <c r="K1523" s="68"/>
      <c r="L1523" s="68"/>
    </row>
    <row r="1524" spans="11:12" x14ac:dyDescent="0.2">
      <c r="K1524" s="68"/>
      <c r="L1524" s="68"/>
    </row>
    <row r="1525" spans="11:12" x14ac:dyDescent="0.2">
      <c r="K1525" s="68"/>
      <c r="L1525" s="68"/>
    </row>
    <row r="1526" spans="11:12" x14ac:dyDescent="0.2">
      <c r="K1526" s="68"/>
      <c r="L1526" s="68"/>
    </row>
    <row r="1527" spans="11:12" x14ac:dyDescent="0.2">
      <c r="K1527" s="68"/>
      <c r="L1527" s="68"/>
    </row>
    <row r="1528" spans="11:12" x14ac:dyDescent="0.2">
      <c r="K1528" s="68"/>
      <c r="L1528" s="68"/>
    </row>
    <row r="1529" spans="11:12" x14ac:dyDescent="0.2">
      <c r="K1529" s="68"/>
      <c r="L1529" s="68"/>
    </row>
    <row r="1530" spans="11:12" x14ac:dyDescent="0.2">
      <c r="K1530" s="68"/>
      <c r="L1530" s="68"/>
    </row>
    <row r="1531" spans="11:12" x14ac:dyDescent="0.2">
      <c r="K1531" s="68"/>
      <c r="L1531" s="68"/>
    </row>
    <row r="1532" spans="11:12" x14ac:dyDescent="0.2">
      <c r="K1532" s="68"/>
      <c r="L1532" s="68"/>
    </row>
    <row r="1533" spans="11:12" x14ac:dyDescent="0.2">
      <c r="K1533" s="68"/>
      <c r="L1533" s="68"/>
    </row>
    <row r="1534" spans="11:12" x14ac:dyDescent="0.2">
      <c r="K1534" s="68"/>
      <c r="L1534" s="68"/>
    </row>
    <row r="1535" spans="11:12" x14ac:dyDescent="0.2">
      <c r="K1535" s="68"/>
      <c r="L1535" s="68"/>
    </row>
    <row r="1536" spans="11:12" x14ac:dyDescent="0.2">
      <c r="K1536" s="68"/>
      <c r="L1536" s="68"/>
    </row>
    <row r="1537" spans="11:12" x14ac:dyDescent="0.2">
      <c r="K1537" s="68"/>
      <c r="L1537" s="68"/>
    </row>
    <row r="1538" spans="11:12" x14ac:dyDescent="0.2">
      <c r="K1538" s="68"/>
      <c r="L1538" s="68"/>
    </row>
    <row r="1539" spans="11:12" x14ac:dyDescent="0.2">
      <c r="K1539" s="68"/>
      <c r="L1539" s="68"/>
    </row>
    <row r="1540" spans="11:12" x14ac:dyDescent="0.2">
      <c r="K1540" s="68"/>
      <c r="L1540" s="68"/>
    </row>
    <row r="1541" spans="11:12" x14ac:dyDescent="0.2">
      <c r="K1541" s="68"/>
      <c r="L1541" s="68"/>
    </row>
    <row r="1542" spans="11:12" x14ac:dyDescent="0.2">
      <c r="K1542" s="68"/>
      <c r="L1542" s="68"/>
    </row>
    <row r="1543" spans="11:12" x14ac:dyDescent="0.2">
      <c r="K1543" s="68"/>
      <c r="L1543" s="68"/>
    </row>
    <row r="1544" spans="11:12" x14ac:dyDescent="0.2">
      <c r="K1544" s="68"/>
      <c r="L1544" s="68"/>
    </row>
    <row r="1545" spans="11:12" x14ac:dyDescent="0.2">
      <c r="K1545" s="68"/>
      <c r="L1545" s="68"/>
    </row>
    <row r="1546" spans="11:12" x14ac:dyDescent="0.2">
      <c r="K1546" s="68"/>
      <c r="L1546" s="68"/>
    </row>
    <row r="1547" spans="11:12" x14ac:dyDescent="0.2">
      <c r="K1547" s="68"/>
      <c r="L1547" s="68"/>
    </row>
    <row r="1548" spans="11:12" x14ac:dyDescent="0.2">
      <c r="K1548" s="68"/>
      <c r="L1548" s="68"/>
    </row>
    <row r="1549" spans="11:12" x14ac:dyDescent="0.2">
      <c r="K1549" s="68"/>
      <c r="L1549" s="68"/>
    </row>
    <row r="1550" spans="11:12" x14ac:dyDescent="0.2">
      <c r="K1550" s="68"/>
      <c r="L1550" s="68"/>
    </row>
    <row r="1551" spans="11:12" x14ac:dyDescent="0.2">
      <c r="K1551" s="68"/>
      <c r="L1551" s="68"/>
    </row>
    <row r="1552" spans="11:12" x14ac:dyDescent="0.2">
      <c r="K1552" s="68"/>
      <c r="L1552" s="68"/>
    </row>
    <row r="1553" spans="11:12" x14ac:dyDescent="0.2">
      <c r="K1553" s="68"/>
      <c r="L1553" s="68"/>
    </row>
    <row r="1554" spans="11:12" x14ac:dyDescent="0.2">
      <c r="K1554" s="68"/>
      <c r="L1554" s="68"/>
    </row>
    <row r="1555" spans="11:12" x14ac:dyDescent="0.2">
      <c r="K1555" s="68"/>
      <c r="L1555" s="68"/>
    </row>
    <row r="1556" spans="11:12" x14ac:dyDescent="0.2">
      <c r="K1556" s="68"/>
      <c r="L1556" s="68"/>
    </row>
    <row r="1557" spans="11:12" x14ac:dyDescent="0.2">
      <c r="K1557" s="68"/>
      <c r="L1557" s="68"/>
    </row>
    <row r="1558" spans="11:12" x14ac:dyDescent="0.2">
      <c r="K1558" s="68"/>
      <c r="L1558" s="68"/>
    </row>
    <row r="1559" spans="11:12" x14ac:dyDescent="0.2">
      <c r="K1559" s="68"/>
      <c r="L1559" s="68"/>
    </row>
    <row r="1560" spans="11:12" x14ac:dyDescent="0.2">
      <c r="K1560" s="68"/>
      <c r="L1560" s="68"/>
    </row>
    <row r="1561" spans="11:12" x14ac:dyDescent="0.2">
      <c r="K1561" s="68"/>
      <c r="L1561" s="68"/>
    </row>
    <row r="1562" spans="11:12" x14ac:dyDescent="0.2">
      <c r="K1562" s="68"/>
      <c r="L1562" s="68"/>
    </row>
    <row r="1563" spans="11:12" x14ac:dyDescent="0.2">
      <c r="K1563" s="68"/>
      <c r="L1563" s="68"/>
    </row>
    <row r="1564" spans="11:12" x14ac:dyDescent="0.2">
      <c r="K1564" s="68"/>
      <c r="L1564" s="68"/>
    </row>
    <row r="1565" spans="11:12" x14ac:dyDescent="0.2">
      <c r="K1565" s="68"/>
      <c r="L1565" s="68"/>
    </row>
    <row r="1566" spans="11:12" x14ac:dyDescent="0.2">
      <c r="K1566" s="68"/>
      <c r="L1566" s="68"/>
    </row>
    <row r="1567" spans="11:12" x14ac:dyDescent="0.2">
      <c r="K1567" s="68"/>
      <c r="L1567" s="68"/>
    </row>
    <row r="1568" spans="11:12" x14ac:dyDescent="0.2">
      <c r="K1568" s="68"/>
      <c r="L1568" s="68"/>
    </row>
    <row r="1569" spans="11:12" x14ac:dyDescent="0.2">
      <c r="K1569" s="68"/>
      <c r="L1569" s="68"/>
    </row>
    <row r="1570" spans="11:12" x14ac:dyDescent="0.2">
      <c r="K1570" s="68"/>
      <c r="L1570" s="68"/>
    </row>
    <row r="1571" spans="11:12" x14ac:dyDescent="0.2">
      <c r="K1571" s="68"/>
      <c r="L1571" s="68"/>
    </row>
    <row r="1572" spans="11:12" x14ac:dyDescent="0.2">
      <c r="K1572" s="68"/>
      <c r="L1572" s="68"/>
    </row>
    <row r="1573" spans="11:12" x14ac:dyDescent="0.2">
      <c r="K1573" s="68"/>
      <c r="L1573" s="68"/>
    </row>
    <row r="1574" spans="11:12" x14ac:dyDescent="0.2">
      <c r="K1574" s="68"/>
      <c r="L1574" s="68"/>
    </row>
    <row r="1575" spans="11:12" x14ac:dyDescent="0.2">
      <c r="K1575" s="68"/>
      <c r="L1575" s="68"/>
    </row>
    <row r="1576" spans="11:12" x14ac:dyDescent="0.2">
      <c r="K1576" s="68"/>
      <c r="L1576" s="68"/>
    </row>
    <row r="1577" spans="11:12" x14ac:dyDescent="0.2">
      <c r="K1577" s="68"/>
      <c r="L1577" s="68"/>
    </row>
    <row r="1578" spans="11:12" x14ac:dyDescent="0.2">
      <c r="K1578" s="68"/>
      <c r="L1578" s="68"/>
    </row>
    <row r="1579" spans="11:12" x14ac:dyDescent="0.2">
      <c r="K1579" s="68"/>
      <c r="L1579" s="68"/>
    </row>
    <row r="1580" spans="11:12" x14ac:dyDescent="0.2">
      <c r="K1580" s="68"/>
      <c r="L1580" s="68"/>
    </row>
    <row r="1581" spans="11:12" x14ac:dyDescent="0.2">
      <c r="K1581" s="68"/>
      <c r="L1581" s="68"/>
    </row>
    <row r="1582" spans="11:12" x14ac:dyDescent="0.2">
      <c r="K1582" s="68"/>
      <c r="L1582" s="68"/>
    </row>
    <row r="1583" spans="11:12" x14ac:dyDescent="0.2">
      <c r="K1583" s="68"/>
      <c r="L1583" s="68"/>
    </row>
    <row r="1584" spans="11:12" x14ac:dyDescent="0.2">
      <c r="K1584" s="68"/>
      <c r="L1584" s="68"/>
    </row>
    <row r="1585" spans="11:12" x14ac:dyDescent="0.2">
      <c r="K1585" s="68"/>
      <c r="L1585" s="68"/>
    </row>
    <row r="1586" spans="11:12" x14ac:dyDescent="0.2">
      <c r="K1586" s="68"/>
      <c r="L1586" s="68"/>
    </row>
    <row r="1587" spans="11:12" x14ac:dyDescent="0.2">
      <c r="K1587" s="68"/>
      <c r="L1587" s="68"/>
    </row>
    <row r="1588" spans="11:12" x14ac:dyDescent="0.2">
      <c r="K1588" s="68"/>
      <c r="L1588" s="68"/>
    </row>
    <row r="1589" spans="11:12" x14ac:dyDescent="0.2">
      <c r="K1589" s="68"/>
      <c r="L1589" s="68"/>
    </row>
    <row r="1590" spans="11:12" x14ac:dyDescent="0.2">
      <c r="K1590" s="68"/>
      <c r="L1590" s="68"/>
    </row>
    <row r="1591" spans="11:12" x14ac:dyDescent="0.2">
      <c r="K1591" s="68"/>
      <c r="L1591" s="68"/>
    </row>
    <row r="1592" spans="11:12" x14ac:dyDescent="0.2">
      <c r="K1592" s="68"/>
      <c r="L1592" s="68"/>
    </row>
    <row r="1593" spans="11:12" x14ac:dyDescent="0.2">
      <c r="K1593" s="68"/>
      <c r="L1593" s="68"/>
    </row>
    <row r="1594" spans="11:12" x14ac:dyDescent="0.2">
      <c r="K1594" s="68"/>
      <c r="L1594" s="68"/>
    </row>
    <row r="1595" spans="11:12" x14ac:dyDescent="0.2">
      <c r="K1595" s="68"/>
      <c r="L1595" s="68"/>
    </row>
    <row r="1596" spans="11:12" x14ac:dyDescent="0.2">
      <c r="K1596" s="68"/>
      <c r="L1596" s="68"/>
    </row>
    <row r="1597" spans="11:12" x14ac:dyDescent="0.2">
      <c r="K1597" s="68"/>
      <c r="L1597" s="68"/>
    </row>
    <row r="1598" spans="11:12" x14ac:dyDescent="0.2">
      <c r="K1598" s="68"/>
      <c r="L1598" s="68"/>
    </row>
    <row r="1599" spans="11:12" x14ac:dyDescent="0.2">
      <c r="K1599" s="68"/>
      <c r="L1599" s="68"/>
    </row>
    <row r="1600" spans="11:12" x14ac:dyDescent="0.2">
      <c r="K1600" s="68"/>
      <c r="L1600" s="68"/>
    </row>
    <row r="1601" spans="11:12" x14ac:dyDescent="0.2">
      <c r="K1601" s="68"/>
      <c r="L1601" s="68"/>
    </row>
    <row r="1602" spans="11:12" x14ac:dyDescent="0.2">
      <c r="K1602" s="68"/>
      <c r="L1602" s="68"/>
    </row>
    <row r="1603" spans="11:12" x14ac:dyDescent="0.2">
      <c r="K1603" s="68"/>
      <c r="L1603" s="68"/>
    </row>
    <row r="1604" spans="11:12" x14ac:dyDescent="0.2">
      <c r="K1604" s="68"/>
      <c r="L1604" s="68"/>
    </row>
    <row r="1605" spans="11:12" x14ac:dyDescent="0.2">
      <c r="K1605" s="68"/>
      <c r="L1605" s="68"/>
    </row>
    <row r="1606" spans="11:12" x14ac:dyDescent="0.2">
      <c r="K1606" s="68"/>
      <c r="L1606" s="68"/>
    </row>
    <row r="1607" spans="11:12" x14ac:dyDescent="0.2">
      <c r="K1607" s="68"/>
      <c r="L1607" s="68"/>
    </row>
    <row r="1608" spans="11:12" x14ac:dyDescent="0.2">
      <c r="K1608" s="68"/>
      <c r="L1608" s="68"/>
    </row>
    <row r="1609" spans="11:12" x14ac:dyDescent="0.2">
      <c r="K1609" s="68"/>
      <c r="L1609" s="68"/>
    </row>
    <row r="1610" spans="11:12" x14ac:dyDescent="0.2">
      <c r="K1610" s="68"/>
      <c r="L1610" s="68"/>
    </row>
    <row r="1611" spans="11:12" x14ac:dyDescent="0.2">
      <c r="K1611" s="68"/>
      <c r="L1611" s="68"/>
    </row>
    <row r="1612" spans="11:12" x14ac:dyDescent="0.2">
      <c r="K1612" s="68"/>
      <c r="L1612" s="68"/>
    </row>
    <row r="1613" spans="11:12" x14ac:dyDescent="0.2">
      <c r="K1613" s="68"/>
      <c r="L1613" s="68"/>
    </row>
    <row r="1614" spans="11:12" x14ac:dyDescent="0.2">
      <c r="K1614" s="68"/>
      <c r="L1614" s="68"/>
    </row>
    <row r="1615" spans="11:12" x14ac:dyDescent="0.2">
      <c r="K1615" s="68"/>
      <c r="L1615" s="68"/>
    </row>
    <row r="1616" spans="11:12" x14ac:dyDescent="0.2">
      <c r="K1616" s="68"/>
      <c r="L1616" s="68"/>
    </row>
    <row r="1617" spans="11:12" x14ac:dyDescent="0.2">
      <c r="K1617" s="68"/>
      <c r="L1617" s="68"/>
    </row>
    <row r="1618" spans="11:12" x14ac:dyDescent="0.2">
      <c r="K1618" s="68"/>
      <c r="L1618" s="68"/>
    </row>
    <row r="1619" spans="11:12" x14ac:dyDescent="0.2">
      <c r="K1619" s="68"/>
      <c r="L1619" s="68"/>
    </row>
    <row r="1620" spans="11:12" x14ac:dyDescent="0.2">
      <c r="K1620" s="68"/>
      <c r="L1620" s="68"/>
    </row>
    <row r="1621" spans="11:12" x14ac:dyDescent="0.2">
      <c r="K1621" s="68"/>
      <c r="L1621" s="68"/>
    </row>
    <row r="1622" spans="11:12" x14ac:dyDescent="0.2">
      <c r="K1622" s="68"/>
      <c r="L1622" s="68"/>
    </row>
    <row r="1623" spans="11:12" x14ac:dyDescent="0.2">
      <c r="K1623" s="68"/>
      <c r="L1623" s="68"/>
    </row>
    <row r="1624" spans="11:12" x14ac:dyDescent="0.2">
      <c r="K1624" s="68"/>
      <c r="L1624" s="68"/>
    </row>
    <row r="1625" spans="11:12" x14ac:dyDescent="0.2">
      <c r="K1625" s="68"/>
      <c r="L1625" s="68"/>
    </row>
    <row r="1626" spans="11:12" x14ac:dyDescent="0.2">
      <c r="K1626" s="68"/>
      <c r="L1626" s="68"/>
    </row>
    <row r="1627" spans="11:12" x14ac:dyDescent="0.2">
      <c r="K1627" s="68"/>
      <c r="L1627" s="68"/>
    </row>
    <row r="1628" spans="11:12" x14ac:dyDescent="0.2">
      <c r="K1628" s="68"/>
      <c r="L1628" s="68"/>
    </row>
    <row r="1629" spans="11:12" x14ac:dyDescent="0.2">
      <c r="K1629" s="68"/>
      <c r="L1629" s="68"/>
    </row>
    <row r="1630" spans="11:12" x14ac:dyDescent="0.2">
      <c r="K1630" s="68"/>
      <c r="L1630" s="68"/>
    </row>
    <row r="1631" spans="11:12" x14ac:dyDescent="0.2">
      <c r="K1631" s="68"/>
      <c r="L1631" s="68"/>
    </row>
    <row r="1632" spans="11:12" x14ac:dyDescent="0.2">
      <c r="K1632" s="68"/>
      <c r="L1632" s="68"/>
    </row>
    <row r="1633" spans="11:12" x14ac:dyDescent="0.2">
      <c r="K1633" s="68"/>
      <c r="L1633" s="68"/>
    </row>
    <row r="1634" spans="11:12" x14ac:dyDescent="0.2">
      <c r="K1634" s="68"/>
      <c r="L1634" s="68"/>
    </row>
    <row r="1635" spans="11:12" x14ac:dyDescent="0.2">
      <c r="K1635" s="68"/>
      <c r="L1635" s="68"/>
    </row>
    <row r="1636" spans="11:12" x14ac:dyDescent="0.2">
      <c r="K1636" s="68"/>
      <c r="L1636" s="68"/>
    </row>
    <row r="1637" spans="11:12" x14ac:dyDescent="0.2">
      <c r="K1637" s="68"/>
      <c r="L1637" s="68"/>
    </row>
    <row r="1638" spans="11:12" x14ac:dyDescent="0.2">
      <c r="K1638" s="68"/>
      <c r="L1638" s="68"/>
    </row>
    <row r="1639" spans="11:12" x14ac:dyDescent="0.2">
      <c r="K1639" s="68"/>
      <c r="L1639" s="68"/>
    </row>
    <row r="1640" spans="11:12" x14ac:dyDescent="0.2">
      <c r="K1640" s="68"/>
      <c r="L1640" s="68"/>
    </row>
    <row r="1641" spans="11:12" x14ac:dyDescent="0.2">
      <c r="K1641" s="68"/>
      <c r="L1641" s="68"/>
    </row>
    <row r="1642" spans="11:12" x14ac:dyDescent="0.2">
      <c r="K1642" s="68"/>
      <c r="L1642" s="68"/>
    </row>
    <row r="1643" spans="11:12" x14ac:dyDescent="0.2">
      <c r="K1643" s="68"/>
      <c r="L1643" s="68"/>
    </row>
    <row r="1644" spans="11:12" x14ac:dyDescent="0.2">
      <c r="K1644" s="68"/>
      <c r="L1644" s="68"/>
    </row>
    <row r="1645" spans="11:12" x14ac:dyDescent="0.2">
      <c r="K1645" s="68"/>
      <c r="L1645" s="68"/>
    </row>
    <row r="1646" spans="11:12" x14ac:dyDescent="0.2">
      <c r="K1646" s="68"/>
      <c r="L1646" s="68"/>
    </row>
    <row r="1647" spans="11:12" x14ac:dyDescent="0.2">
      <c r="K1647" s="68"/>
      <c r="L1647" s="68"/>
    </row>
    <row r="1648" spans="11:12" x14ac:dyDescent="0.2">
      <c r="K1648" s="68"/>
      <c r="L1648" s="68"/>
    </row>
    <row r="1649" spans="11:12" x14ac:dyDescent="0.2">
      <c r="K1649" s="68"/>
      <c r="L1649" s="68"/>
    </row>
    <row r="1650" spans="11:12" x14ac:dyDescent="0.2">
      <c r="K1650" s="68"/>
      <c r="L1650" s="68"/>
    </row>
    <row r="1651" spans="11:12" x14ac:dyDescent="0.2">
      <c r="K1651" s="68"/>
      <c r="L1651" s="68"/>
    </row>
    <row r="1652" spans="11:12" x14ac:dyDescent="0.2">
      <c r="K1652" s="68"/>
      <c r="L1652" s="68"/>
    </row>
    <row r="1653" spans="11:12" x14ac:dyDescent="0.2">
      <c r="K1653" s="68"/>
      <c r="L1653" s="68"/>
    </row>
    <row r="1654" spans="11:12" x14ac:dyDescent="0.2">
      <c r="K1654" s="68"/>
      <c r="L1654" s="68"/>
    </row>
    <row r="1655" spans="11:12" x14ac:dyDescent="0.2">
      <c r="K1655" s="68"/>
      <c r="L1655" s="68"/>
    </row>
    <row r="1656" spans="11:12" x14ac:dyDescent="0.2">
      <c r="K1656" s="68"/>
      <c r="L1656" s="68"/>
    </row>
    <row r="1657" spans="11:12" x14ac:dyDescent="0.2">
      <c r="K1657" s="68"/>
      <c r="L1657" s="68"/>
    </row>
    <row r="1658" spans="11:12" x14ac:dyDescent="0.2">
      <c r="K1658" s="68"/>
      <c r="L1658" s="68"/>
    </row>
    <row r="1659" spans="11:12" x14ac:dyDescent="0.2">
      <c r="K1659" s="68"/>
      <c r="L1659" s="68"/>
    </row>
    <row r="1660" spans="11:12" x14ac:dyDescent="0.2">
      <c r="K1660" s="68"/>
      <c r="L1660" s="68"/>
    </row>
    <row r="1661" spans="11:12" x14ac:dyDescent="0.2">
      <c r="K1661" s="68"/>
      <c r="L1661" s="68"/>
    </row>
    <row r="1662" spans="11:12" x14ac:dyDescent="0.2">
      <c r="K1662" s="68"/>
      <c r="L1662" s="68"/>
    </row>
    <row r="1663" spans="11:12" x14ac:dyDescent="0.2">
      <c r="K1663" s="68"/>
      <c r="L1663" s="68"/>
    </row>
    <row r="1664" spans="11:12" x14ac:dyDescent="0.2">
      <c r="K1664" s="68"/>
      <c r="L1664" s="68"/>
    </row>
    <row r="1665" spans="11:12" x14ac:dyDescent="0.2">
      <c r="K1665" s="68"/>
      <c r="L1665" s="68"/>
    </row>
    <row r="1666" spans="11:12" x14ac:dyDescent="0.2">
      <c r="K1666" s="68"/>
      <c r="L1666" s="68"/>
    </row>
    <row r="1667" spans="11:12" x14ac:dyDescent="0.2">
      <c r="K1667" s="68"/>
      <c r="L1667" s="68"/>
    </row>
    <row r="1668" spans="11:12" x14ac:dyDescent="0.2">
      <c r="K1668" s="68"/>
      <c r="L1668" s="68"/>
    </row>
    <row r="1669" spans="11:12" x14ac:dyDescent="0.2">
      <c r="K1669" s="68"/>
      <c r="L1669" s="68"/>
    </row>
    <row r="1670" spans="11:12" x14ac:dyDescent="0.2">
      <c r="K1670" s="68"/>
      <c r="L1670" s="68"/>
    </row>
    <row r="1671" spans="11:12" x14ac:dyDescent="0.2">
      <c r="K1671" s="68"/>
      <c r="L1671" s="68"/>
    </row>
    <row r="1672" spans="11:12" x14ac:dyDescent="0.2">
      <c r="K1672" s="68"/>
      <c r="L1672" s="68"/>
    </row>
    <row r="1673" spans="11:12" x14ac:dyDescent="0.2">
      <c r="K1673" s="68"/>
      <c r="L1673" s="68"/>
    </row>
    <row r="1674" spans="11:12" x14ac:dyDescent="0.2">
      <c r="K1674" s="68"/>
      <c r="L1674" s="68"/>
    </row>
    <row r="1675" spans="11:12" x14ac:dyDescent="0.2">
      <c r="K1675" s="68"/>
      <c r="L1675" s="68"/>
    </row>
    <row r="1676" spans="11:12" x14ac:dyDescent="0.2">
      <c r="K1676" s="68"/>
      <c r="L1676" s="68"/>
    </row>
    <row r="1677" spans="11:12" x14ac:dyDescent="0.2">
      <c r="K1677" s="68"/>
      <c r="L1677" s="68"/>
    </row>
    <row r="1678" spans="11:12" x14ac:dyDescent="0.2">
      <c r="K1678" s="68"/>
      <c r="L1678" s="68"/>
    </row>
    <row r="1679" spans="11:12" x14ac:dyDescent="0.2">
      <c r="K1679" s="68"/>
      <c r="L1679" s="68"/>
    </row>
    <row r="1680" spans="11:12" x14ac:dyDescent="0.2">
      <c r="K1680" s="68"/>
      <c r="L1680" s="68"/>
    </row>
    <row r="1681" spans="11:12" x14ac:dyDescent="0.2">
      <c r="K1681" s="68"/>
      <c r="L1681" s="68"/>
    </row>
    <row r="1682" spans="11:12" x14ac:dyDescent="0.2">
      <c r="K1682" s="68"/>
      <c r="L1682" s="68"/>
    </row>
    <row r="1683" spans="11:12" x14ac:dyDescent="0.2">
      <c r="K1683" s="68"/>
      <c r="L1683" s="68"/>
    </row>
    <row r="1684" spans="11:12" x14ac:dyDescent="0.2">
      <c r="K1684" s="68"/>
      <c r="L1684" s="68"/>
    </row>
    <row r="1685" spans="11:12" x14ac:dyDescent="0.2">
      <c r="K1685" s="68"/>
      <c r="L1685" s="68"/>
    </row>
    <row r="1686" spans="11:12" x14ac:dyDescent="0.2">
      <c r="K1686" s="68"/>
      <c r="L1686" s="68"/>
    </row>
    <row r="1687" spans="11:12" x14ac:dyDescent="0.2">
      <c r="K1687" s="68"/>
      <c r="L1687" s="68"/>
    </row>
    <row r="1688" spans="11:12" x14ac:dyDescent="0.2">
      <c r="K1688" s="68"/>
      <c r="L1688" s="68"/>
    </row>
    <row r="1689" spans="11:12" x14ac:dyDescent="0.2">
      <c r="K1689" s="68"/>
      <c r="L1689" s="68"/>
    </row>
    <row r="1690" spans="11:12" x14ac:dyDescent="0.2">
      <c r="K1690" s="68"/>
      <c r="L1690" s="68"/>
    </row>
    <row r="1691" spans="11:12" x14ac:dyDescent="0.2">
      <c r="K1691" s="68"/>
      <c r="L1691" s="68"/>
    </row>
    <row r="1692" spans="11:12" x14ac:dyDescent="0.2">
      <c r="K1692" s="68"/>
      <c r="L1692" s="68"/>
    </row>
    <row r="1693" spans="11:12" x14ac:dyDescent="0.2">
      <c r="K1693" s="68"/>
      <c r="L1693" s="68"/>
    </row>
    <row r="1694" spans="11:12" x14ac:dyDescent="0.2">
      <c r="K1694" s="68"/>
      <c r="L1694" s="68"/>
    </row>
    <row r="1695" spans="11:12" x14ac:dyDescent="0.2">
      <c r="K1695" s="68"/>
      <c r="L1695" s="68"/>
    </row>
    <row r="1696" spans="11:12" x14ac:dyDescent="0.2">
      <c r="K1696" s="68"/>
      <c r="L1696" s="68"/>
    </row>
    <row r="1697" spans="11:12" x14ac:dyDescent="0.2">
      <c r="K1697" s="68"/>
      <c r="L1697" s="68"/>
    </row>
    <row r="1698" spans="11:12" x14ac:dyDescent="0.2">
      <c r="K1698" s="68"/>
      <c r="L1698" s="68"/>
    </row>
    <row r="1699" spans="11:12" x14ac:dyDescent="0.2">
      <c r="K1699" s="68"/>
      <c r="L1699" s="68"/>
    </row>
    <row r="1700" spans="11:12" x14ac:dyDescent="0.2">
      <c r="K1700" s="68"/>
      <c r="L1700" s="68"/>
    </row>
    <row r="1701" spans="11:12" x14ac:dyDescent="0.2">
      <c r="K1701" s="68"/>
      <c r="L1701" s="68"/>
    </row>
    <row r="1702" spans="11:12" x14ac:dyDescent="0.2">
      <c r="K1702" s="68"/>
      <c r="L1702" s="68"/>
    </row>
    <row r="1703" spans="11:12" x14ac:dyDescent="0.2">
      <c r="K1703" s="68"/>
      <c r="L1703" s="68"/>
    </row>
    <row r="1704" spans="11:12" x14ac:dyDescent="0.2">
      <c r="K1704" s="68"/>
      <c r="L1704" s="68"/>
    </row>
    <row r="1705" spans="11:12" x14ac:dyDescent="0.2">
      <c r="K1705" s="68"/>
      <c r="L1705" s="68"/>
    </row>
    <row r="1706" spans="11:12" x14ac:dyDescent="0.2">
      <c r="K1706" s="68"/>
      <c r="L1706" s="68"/>
    </row>
    <row r="1707" spans="11:12" x14ac:dyDescent="0.2">
      <c r="K1707" s="68"/>
      <c r="L1707" s="68"/>
    </row>
    <row r="1708" spans="11:12" x14ac:dyDescent="0.2">
      <c r="K1708" s="68"/>
      <c r="L1708" s="68"/>
    </row>
    <row r="1709" spans="11:12" x14ac:dyDescent="0.2">
      <c r="K1709" s="68"/>
      <c r="L1709" s="68"/>
    </row>
    <row r="1710" spans="11:12" x14ac:dyDescent="0.2">
      <c r="K1710" s="68"/>
      <c r="L1710" s="68"/>
    </row>
    <row r="1711" spans="11:12" x14ac:dyDescent="0.2">
      <c r="K1711" s="68"/>
      <c r="L1711" s="68"/>
    </row>
    <row r="1712" spans="11:12" x14ac:dyDescent="0.2">
      <c r="K1712" s="68"/>
      <c r="L1712" s="68"/>
    </row>
    <row r="1713" spans="11:12" x14ac:dyDescent="0.2">
      <c r="K1713" s="68"/>
      <c r="L1713" s="68"/>
    </row>
    <row r="1714" spans="11:12" x14ac:dyDescent="0.2">
      <c r="K1714" s="68"/>
      <c r="L1714" s="68"/>
    </row>
    <row r="1715" spans="11:12" x14ac:dyDescent="0.2">
      <c r="K1715" s="68"/>
      <c r="L1715" s="68"/>
    </row>
    <row r="1716" spans="11:12" x14ac:dyDescent="0.2">
      <c r="K1716" s="68"/>
      <c r="L1716" s="68"/>
    </row>
    <row r="1717" spans="11:12" x14ac:dyDescent="0.2">
      <c r="K1717" s="68"/>
      <c r="L1717" s="68"/>
    </row>
    <row r="1718" spans="11:12" x14ac:dyDescent="0.2">
      <c r="K1718" s="68"/>
      <c r="L1718" s="68"/>
    </row>
    <row r="1719" spans="11:12" x14ac:dyDescent="0.2">
      <c r="K1719" s="68"/>
      <c r="L1719" s="68"/>
    </row>
    <row r="1720" spans="11:12" x14ac:dyDescent="0.2">
      <c r="K1720" s="68"/>
      <c r="L1720" s="68"/>
    </row>
    <row r="1721" spans="11:12" x14ac:dyDescent="0.2">
      <c r="K1721" s="68"/>
      <c r="L1721" s="68"/>
    </row>
    <row r="1722" spans="11:12" x14ac:dyDescent="0.2">
      <c r="K1722" s="68"/>
      <c r="L1722" s="68"/>
    </row>
    <row r="1723" spans="11:12" x14ac:dyDescent="0.2">
      <c r="K1723" s="68"/>
      <c r="L1723" s="68"/>
    </row>
    <row r="1724" spans="11:12" x14ac:dyDescent="0.2">
      <c r="K1724" s="68"/>
      <c r="L1724" s="68"/>
    </row>
    <row r="1725" spans="11:12" x14ac:dyDescent="0.2">
      <c r="K1725" s="68"/>
      <c r="L1725" s="68"/>
    </row>
    <row r="1726" spans="11:12" x14ac:dyDescent="0.2">
      <c r="K1726" s="68"/>
      <c r="L1726" s="68"/>
    </row>
    <row r="1727" spans="11:12" x14ac:dyDescent="0.2">
      <c r="K1727" s="68"/>
      <c r="L1727" s="68"/>
    </row>
    <row r="1728" spans="11:12" x14ac:dyDescent="0.2">
      <c r="K1728" s="68"/>
      <c r="L1728" s="68"/>
    </row>
    <row r="1729" spans="11:12" x14ac:dyDescent="0.2">
      <c r="K1729" s="68"/>
      <c r="L1729" s="68"/>
    </row>
    <row r="1730" spans="11:12" x14ac:dyDescent="0.2">
      <c r="K1730" s="68"/>
      <c r="L1730" s="68"/>
    </row>
    <row r="1731" spans="11:12" x14ac:dyDescent="0.2">
      <c r="K1731" s="68"/>
      <c r="L1731" s="68"/>
    </row>
    <row r="1732" spans="11:12" x14ac:dyDescent="0.2">
      <c r="K1732" s="68"/>
      <c r="L1732" s="68"/>
    </row>
    <row r="1733" spans="11:12" x14ac:dyDescent="0.2">
      <c r="K1733" s="68"/>
      <c r="L1733" s="68"/>
    </row>
    <row r="1734" spans="11:12" x14ac:dyDescent="0.2">
      <c r="K1734" s="68"/>
      <c r="L1734" s="68"/>
    </row>
    <row r="1735" spans="11:12" x14ac:dyDescent="0.2">
      <c r="K1735" s="68"/>
      <c r="L1735" s="68"/>
    </row>
    <row r="1736" spans="11:12" x14ac:dyDescent="0.2">
      <c r="K1736" s="68"/>
      <c r="L1736" s="68"/>
    </row>
    <row r="1737" spans="11:12" x14ac:dyDescent="0.2">
      <c r="K1737" s="68"/>
      <c r="L1737" s="68"/>
    </row>
    <row r="1738" spans="11:12" x14ac:dyDescent="0.2">
      <c r="K1738" s="68"/>
      <c r="L1738" s="68"/>
    </row>
    <row r="1739" spans="11:12" x14ac:dyDescent="0.2">
      <c r="K1739" s="68"/>
      <c r="L1739" s="68"/>
    </row>
    <row r="1740" spans="11:12" x14ac:dyDescent="0.2">
      <c r="K1740" s="68"/>
      <c r="L1740" s="68"/>
    </row>
    <row r="1741" spans="11:12" x14ac:dyDescent="0.2">
      <c r="K1741" s="68"/>
      <c r="L1741" s="68"/>
    </row>
    <row r="1742" spans="11:12" x14ac:dyDescent="0.2">
      <c r="K1742" s="68"/>
      <c r="L1742" s="68"/>
    </row>
    <row r="1743" spans="11:12" x14ac:dyDescent="0.2">
      <c r="K1743" s="68"/>
      <c r="L1743" s="68"/>
    </row>
    <row r="1744" spans="11:12" x14ac:dyDescent="0.2">
      <c r="K1744" s="68"/>
      <c r="L1744" s="68"/>
    </row>
    <row r="1745" spans="11:12" x14ac:dyDescent="0.2">
      <c r="K1745" s="68"/>
      <c r="L1745" s="68"/>
    </row>
    <row r="1746" spans="11:12" x14ac:dyDescent="0.2">
      <c r="K1746" s="68"/>
      <c r="L1746" s="68"/>
    </row>
    <row r="1747" spans="11:12" x14ac:dyDescent="0.2">
      <c r="K1747" s="68"/>
      <c r="L1747" s="68"/>
    </row>
    <row r="1748" spans="11:12" x14ac:dyDescent="0.2">
      <c r="K1748" s="68"/>
      <c r="L1748" s="68"/>
    </row>
    <row r="1749" spans="11:12" x14ac:dyDescent="0.2">
      <c r="K1749" s="68"/>
      <c r="L1749" s="68"/>
    </row>
    <row r="1750" spans="11:12" x14ac:dyDescent="0.2">
      <c r="K1750" s="68"/>
      <c r="L1750" s="68"/>
    </row>
    <row r="1751" spans="11:12" x14ac:dyDescent="0.2">
      <c r="K1751" s="68"/>
      <c r="L1751" s="68"/>
    </row>
    <row r="1752" spans="11:12" x14ac:dyDescent="0.2">
      <c r="K1752" s="68"/>
      <c r="L1752" s="68"/>
    </row>
    <row r="1753" spans="11:12" x14ac:dyDescent="0.2">
      <c r="K1753" s="68"/>
      <c r="L1753" s="68"/>
    </row>
    <row r="1754" spans="11:12" x14ac:dyDescent="0.2">
      <c r="K1754" s="68"/>
      <c r="L1754" s="68"/>
    </row>
    <row r="1755" spans="11:12" x14ac:dyDescent="0.2">
      <c r="K1755" s="68"/>
      <c r="L1755" s="68"/>
    </row>
    <row r="1756" spans="11:12" x14ac:dyDescent="0.2">
      <c r="K1756" s="68"/>
      <c r="L1756" s="68"/>
    </row>
    <row r="1757" spans="11:12" x14ac:dyDescent="0.2">
      <c r="K1757" s="68"/>
      <c r="L1757" s="68"/>
    </row>
    <row r="1758" spans="11:12" x14ac:dyDescent="0.2">
      <c r="K1758" s="68"/>
      <c r="L1758" s="68"/>
    </row>
    <row r="1759" spans="11:12" x14ac:dyDescent="0.2">
      <c r="K1759" s="68"/>
      <c r="L1759" s="68"/>
    </row>
    <row r="1760" spans="11:12" x14ac:dyDescent="0.2">
      <c r="K1760" s="68"/>
      <c r="L1760" s="68"/>
    </row>
    <row r="1761" spans="11:12" x14ac:dyDescent="0.2">
      <c r="K1761" s="68"/>
      <c r="L1761" s="68"/>
    </row>
    <row r="1762" spans="11:12" x14ac:dyDescent="0.2">
      <c r="K1762" s="68"/>
      <c r="L1762" s="68"/>
    </row>
    <row r="1763" spans="11:12" x14ac:dyDescent="0.2">
      <c r="K1763" s="68"/>
      <c r="L1763" s="68"/>
    </row>
    <row r="1764" spans="11:12" x14ac:dyDescent="0.2">
      <c r="K1764" s="68"/>
      <c r="L1764" s="68"/>
    </row>
    <row r="1765" spans="11:12" x14ac:dyDescent="0.2">
      <c r="K1765" s="68"/>
      <c r="L1765" s="68"/>
    </row>
    <row r="1766" spans="11:12" x14ac:dyDescent="0.2">
      <c r="K1766" s="68"/>
      <c r="L1766" s="68"/>
    </row>
    <row r="1767" spans="11:12" x14ac:dyDescent="0.2">
      <c r="K1767" s="68"/>
      <c r="L1767" s="68"/>
    </row>
    <row r="1768" spans="11:12" x14ac:dyDescent="0.2">
      <c r="K1768" s="68"/>
      <c r="L1768" s="68"/>
    </row>
    <row r="1769" spans="11:12" x14ac:dyDescent="0.2">
      <c r="K1769" s="68"/>
      <c r="L1769" s="68"/>
    </row>
    <row r="1770" spans="11:12" x14ac:dyDescent="0.2">
      <c r="K1770" s="68"/>
      <c r="L1770" s="68"/>
    </row>
    <row r="1771" spans="11:12" x14ac:dyDescent="0.2">
      <c r="K1771" s="68"/>
      <c r="L1771" s="68"/>
    </row>
    <row r="1772" spans="11:12" x14ac:dyDescent="0.2">
      <c r="K1772" s="68"/>
      <c r="L1772" s="68"/>
    </row>
    <row r="1773" spans="11:12" x14ac:dyDescent="0.2">
      <c r="K1773" s="68"/>
      <c r="L1773" s="68"/>
    </row>
    <row r="1774" spans="11:12" x14ac:dyDescent="0.2">
      <c r="K1774" s="68"/>
      <c r="L1774" s="68"/>
    </row>
    <row r="1775" spans="11:12" x14ac:dyDescent="0.2">
      <c r="K1775" s="68"/>
      <c r="L1775" s="68"/>
    </row>
    <row r="1776" spans="11:12" x14ac:dyDescent="0.2">
      <c r="K1776" s="68"/>
      <c r="L1776" s="68"/>
    </row>
    <row r="1777" spans="11:12" x14ac:dyDescent="0.2">
      <c r="K1777" s="68"/>
      <c r="L1777" s="68"/>
    </row>
    <row r="1778" spans="11:12" x14ac:dyDescent="0.2">
      <c r="K1778" s="68"/>
      <c r="L1778" s="68"/>
    </row>
    <row r="1779" spans="11:12" x14ac:dyDescent="0.2">
      <c r="K1779" s="68"/>
      <c r="L1779" s="68"/>
    </row>
    <row r="1780" spans="11:12" x14ac:dyDescent="0.2">
      <c r="K1780" s="68"/>
      <c r="L1780" s="68"/>
    </row>
    <row r="1781" spans="11:12" x14ac:dyDescent="0.2">
      <c r="K1781" s="68"/>
      <c r="L1781" s="68"/>
    </row>
    <row r="1782" spans="11:12" x14ac:dyDescent="0.2">
      <c r="K1782" s="68"/>
      <c r="L1782" s="68"/>
    </row>
    <row r="1783" spans="11:12" x14ac:dyDescent="0.2">
      <c r="K1783" s="68"/>
      <c r="L1783" s="68"/>
    </row>
    <row r="1784" spans="11:12" x14ac:dyDescent="0.2">
      <c r="K1784" s="68"/>
      <c r="L1784" s="68"/>
    </row>
    <row r="1785" spans="11:12" x14ac:dyDescent="0.2">
      <c r="K1785" s="68"/>
      <c r="L1785" s="68"/>
    </row>
    <row r="1786" spans="11:12" x14ac:dyDescent="0.2">
      <c r="K1786" s="68"/>
      <c r="L1786" s="68"/>
    </row>
    <row r="1787" spans="11:12" x14ac:dyDescent="0.2">
      <c r="K1787" s="68"/>
      <c r="L1787" s="68"/>
    </row>
    <row r="1788" spans="11:12" x14ac:dyDescent="0.2">
      <c r="K1788" s="68"/>
      <c r="L1788" s="68"/>
    </row>
    <row r="1789" spans="11:12" x14ac:dyDescent="0.2">
      <c r="K1789" s="68"/>
      <c r="L1789" s="68"/>
    </row>
    <row r="1790" spans="11:12" x14ac:dyDescent="0.2">
      <c r="K1790" s="68"/>
      <c r="L1790" s="68"/>
    </row>
    <row r="1791" spans="11:12" x14ac:dyDescent="0.2">
      <c r="K1791" s="68"/>
      <c r="L1791" s="68"/>
    </row>
    <row r="1792" spans="11:12" x14ac:dyDescent="0.2">
      <c r="K1792" s="68"/>
      <c r="L1792" s="68"/>
    </row>
    <row r="1793" spans="11:12" x14ac:dyDescent="0.2">
      <c r="K1793" s="68"/>
      <c r="L1793" s="68"/>
    </row>
    <row r="1794" spans="11:12" x14ac:dyDescent="0.2">
      <c r="K1794" s="68"/>
      <c r="L1794" s="68"/>
    </row>
    <row r="1795" spans="11:12" x14ac:dyDescent="0.2">
      <c r="K1795" s="68"/>
      <c r="L1795" s="68"/>
    </row>
    <row r="1796" spans="11:12" x14ac:dyDescent="0.2">
      <c r="K1796" s="68"/>
      <c r="L1796" s="68"/>
    </row>
    <row r="1797" spans="11:12" x14ac:dyDescent="0.2">
      <c r="K1797" s="68"/>
      <c r="L1797" s="68"/>
    </row>
    <row r="1798" spans="11:12" x14ac:dyDescent="0.2">
      <c r="K1798" s="68"/>
      <c r="L1798" s="68"/>
    </row>
    <row r="1799" spans="11:12" x14ac:dyDescent="0.2">
      <c r="K1799" s="68"/>
      <c r="L1799" s="68"/>
    </row>
    <row r="1800" spans="11:12" x14ac:dyDescent="0.2">
      <c r="K1800" s="68"/>
      <c r="L1800" s="68"/>
    </row>
    <row r="1801" spans="11:12" x14ac:dyDescent="0.2">
      <c r="K1801" s="68"/>
      <c r="L1801" s="68"/>
    </row>
    <row r="1802" spans="11:12" x14ac:dyDescent="0.2">
      <c r="K1802" s="68"/>
      <c r="L1802" s="68"/>
    </row>
    <row r="1803" spans="11:12" x14ac:dyDescent="0.2">
      <c r="K1803" s="68"/>
      <c r="L1803" s="68"/>
    </row>
    <row r="1804" spans="11:12" x14ac:dyDescent="0.2">
      <c r="K1804" s="68"/>
      <c r="L1804" s="68"/>
    </row>
    <row r="1805" spans="11:12" x14ac:dyDescent="0.2">
      <c r="K1805" s="68"/>
      <c r="L1805" s="68"/>
    </row>
    <row r="1806" spans="11:12" x14ac:dyDescent="0.2">
      <c r="K1806" s="68"/>
      <c r="L1806" s="68"/>
    </row>
    <row r="1807" spans="11:12" x14ac:dyDescent="0.2">
      <c r="K1807" s="68"/>
      <c r="L1807" s="68"/>
    </row>
    <row r="1808" spans="11:12" x14ac:dyDescent="0.2">
      <c r="K1808" s="68"/>
      <c r="L1808" s="68"/>
    </row>
    <row r="1809" spans="11:12" x14ac:dyDescent="0.2">
      <c r="K1809" s="68"/>
      <c r="L1809" s="68"/>
    </row>
    <row r="1810" spans="11:12" x14ac:dyDescent="0.2">
      <c r="K1810" s="68"/>
      <c r="L1810" s="68"/>
    </row>
    <row r="1811" spans="11:12" x14ac:dyDescent="0.2">
      <c r="K1811" s="68"/>
      <c r="L1811" s="68"/>
    </row>
    <row r="1812" spans="11:12" x14ac:dyDescent="0.2">
      <c r="K1812" s="68"/>
      <c r="L1812" s="68"/>
    </row>
    <row r="1813" spans="11:12" x14ac:dyDescent="0.2">
      <c r="K1813" s="68"/>
      <c r="L1813" s="68"/>
    </row>
    <row r="1814" spans="11:12" x14ac:dyDescent="0.2">
      <c r="K1814" s="68"/>
      <c r="L1814" s="68"/>
    </row>
    <row r="1815" spans="11:12" x14ac:dyDescent="0.2">
      <c r="K1815" s="68"/>
      <c r="L1815" s="68"/>
    </row>
    <row r="1816" spans="11:12" x14ac:dyDescent="0.2">
      <c r="K1816" s="68"/>
      <c r="L1816" s="68"/>
    </row>
    <row r="1817" spans="11:12" x14ac:dyDescent="0.2">
      <c r="K1817" s="68"/>
      <c r="L1817" s="68"/>
    </row>
    <row r="1818" spans="11:12" x14ac:dyDescent="0.2">
      <c r="K1818" s="68"/>
      <c r="L1818" s="68"/>
    </row>
    <row r="1819" spans="11:12" x14ac:dyDescent="0.2">
      <c r="K1819" s="68"/>
      <c r="L1819" s="68"/>
    </row>
    <row r="1820" spans="11:12" x14ac:dyDescent="0.2">
      <c r="K1820" s="68"/>
      <c r="L1820" s="68"/>
    </row>
    <row r="1821" spans="11:12" x14ac:dyDescent="0.2">
      <c r="K1821" s="68"/>
      <c r="L1821" s="68"/>
    </row>
    <row r="1822" spans="11:12" x14ac:dyDescent="0.2">
      <c r="K1822" s="68"/>
      <c r="L1822" s="68"/>
    </row>
    <row r="1823" spans="11:12" x14ac:dyDescent="0.2">
      <c r="K1823" s="68"/>
      <c r="L1823" s="68"/>
    </row>
    <row r="1824" spans="11:12" x14ac:dyDescent="0.2">
      <c r="K1824" s="68"/>
      <c r="L1824" s="68"/>
    </row>
    <row r="1825" spans="11:12" x14ac:dyDescent="0.2">
      <c r="K1825" s="68"/>
      <c r="L1825" s="68"/>
    </row>
    <row r="1826" spans="11:12" x14ac:dyDescent="0.2">
      <c r="K1826" s="68"/>
      <c r="L1826" s="68"/>
    </row>
    <row r="1827" spans="11:12" x14ac:dyDescent="0.2">
      <c r="K1827" s="68"/>
      <c r="L1827" s="68"/>
    </row>
    <row r="1828" spans="11:12" x14ac:dyDescent="0.2">
      <c r="K1828" s="68"/>
      <c r="L1828" s="68"/>
    </row>
    <row r="1829" spans="11:12" x14ac:dyDescent="0.2">
      <c r="K1829" s="68"/>
      <c r="L1829" s="68"/>
    </row>
    <row r="1830" spans="11:12" x14ac:dyDescent="0.2">
      <c r="K1830" s="68"/>
      <c r="L1830" s="68"/>
    </row>
    <row r="1831" spans="11:12" x14ac:dyDescent="0.2">
      <c r="K1831" s="68"/>
      <c r="L1831" s="68"/>
    </row>
    <row r="1832" spans="11:12" x14ac:dyDescent="0.2">
      <c r="K1832" s="68"/>
      <c r="L1832" s="68"/>
    </row>
    <row r="1833" spans="11:12" x14ac:dyDescent="0.2">
      <c r="K1833" s="68"/>
      <c r="L1833" s="68"/>
    </row>
    <row r="1834" spans="11:12" x14ac:dyDescent="0.2">
      <c r="K1834" s="68"/>
      <c r="L1834" s="68"/>
    </row>
    <row r="1835" spans="11:12" x14ac:dyDescent="0.2">
      <c r="K1835" s="68"/>
      <c r="L1835" s="68"/>
    </row>
    <row r="1836" spans="11:12" x14ac:dyDescent="0.2">
      <c r="K1836" s="68"/>
      <c r="L1836" s="68"/>
    </row>
    <row r="1837" spans="11:12" x14ac:dyDescent="0.2">
      <c r="K1837" s="68"/>
      <c r="L1837" s="68"/>
    </row>
    <row r="1838" spans="11:12" x14ac:dyDescent="0.2">
      <c r="K1838" s="68"/>
      <c r="L1838" s="68"/>
    </row>
    <row r="1839" spans="11:12" x14ac:dyDescent="0.2">
      <c r="K1839" s="68"/>
      <c r="L1839" s="68"/>
    </row>
    <row r="1840" spans="11:12" x14ac:dyDescent="0.2">
      <c r="K1840" s="68"/>
      <c r="L1840" s="68"/>
    </row>
    <row r="1841" spans="11:12" x14ac:dyDescent="0.2">
      <c r="K1841" s="68"/>
      <c r="L1841" s="68"/>
    </row>
    <row r="1842" spans="11:12" x14ac:dyDescent="0.2">
      <c r="K1842" s="68"/>
      <c r="L1842" s="68"/>
    </row>
    <row r="1843" spans="11:12" x14ac:dyDescent="0.2">
      <c r="K1843" s="68"/>
      <c r="L1843" s="68"/>
    </row>
    <row r="1844" spans="11:12" x14ac:dyDescent="0.2">
      <c r="K1844" s="68"/>
      <c r="L1844" s="68"/>
    </row>
    <row r="1845" spans="11:12" x14ac:dyDescent="0.2">
      <c r="K1845" s="68"/>
      <c r="L1845" s="68"/>
    </row>
    <row r="1846" spans="11:12" x14ac:dyDescent="0.2">
      <c r="K1846" s="68"/>
      <c r="L1846" s="68"/>
    </row>
    <row r="1847" spans="11:12" x14ac:dyDescent="0.2">
      <c r="K1847" s="68"/>
      <c r="L1847" s="68"/>
    </row>
    <row r="1848" spans="11:12" x14ac:dyDescent="0.2">
      <c r="K1848" s="68"/>
      <c r="L1848" s="68"/>
    </row>
    <row r="1849" spans="11:12" x14ac:dyDescent="0.2">
      <c r="K1849" s="68"/>
      <c r="L1849" s="68"/>
    </row>
    <row r="1850" spans="11:12" x14ac:dyDescent="0.2">
      <c r="K1850" s="68"/>
      <c r="L1850" s="68"/>
    </row>
    <row r="1851" spans="11:12" x14ac:dyDescent="0.2">
      <c r="K1851" s="68"/>
      <c r="L1851" s="68"/>
    </row>
    <row r="1852" spans="11:12" x14ac:dyDescent="0.2">
      <c r="K1852" s="68"/>
      <c r="L1852" s="68"/>
    </row>
    <row r="1853" spans="11:12" x14ac:dyDescent="0.2">
      <c r="K1853" s="68"/>
      <c r="L1853" s="68"/>
    </row>
    <row r="1854" spans="11:12" x14ac:dyDescent="0.2">
      <c r="K1854" s="68"/>
      <c r="L1854" s="68"/>
    </row>
    <row r="1855" spans="11:12" x14ac:dyDescent="0.2">
      <c r="K1855" s="68"/>
      <c r="L1855" s="68"/>
    </row>
    <row r="1856" spans="11:12" x14ac:dyDescent="0.2">
      <c r="K1856" s="68"/>
      <c r="L1856" s="68"/>
    </row>
    <row r="1857" spans="11:12" x14ac:dyDescent="0.2">
      <c r="K1857" s="68"/>
      <c r="L1857" s="68"/>
    </row>
    <row r="1858" spans="11:12" x14ac:dyDescent="0.2">
      <c r="K1858" s="68"/>
      <c r="L1858" s="68"/>
    </row>
    <row r="1859" spans="11:12" x14ac:dyDescent="0.2">
      <c r="K1859" s="68"/>
      <c r="L1859" s="68"/>
    </row>
    <row r="1860" spans="11:12" x14ac:dyDescent="0.2">
      <c r="K1860" s="68"/>
      <c r="L1860" s="68"/>
    </row>
    <row r="1861" spans="11:12" x14ac:dyDescent="0.2">
      <c r="K1861" s="68"/>
      <c r="L1861" s="68"/>
    </row>
    <row r="1862" spans="11:12" x14ac:dyDescent="0.2">
      <c r="K1862" s="68"/>
      <c r="L1862" s="68"/>
    </row>
    <row r="1863" spans="11:12" x14ac:dyDescent="0.2">
      <c r="K1863" s="68"/>
      <c r="L1863" s="68"/>
    </row>
    <row r="1864" spans="11:12" x14ac:dyDescent="0.2">
      <c r="K1864" s="68"/>
      <c r="L1864" s="68"/>
    </row>
    <row r="1865" spans="11:12" x14ac:dyDescent="0.2">
      <c r="K1865" s="68"/>
      <c r="L1865" s="68"/>
    </row>
    <row r="1866" spans="11:12" x14ac:dyDescent="0.2">
      <c r="K1866" s="68"/>
      <c r="L1866" s="68"/>
    </row>
    <row r="1867" spans="11:12" x14ac:dyDescent="0.2">
      <c r="K1867" s="68"/>
      <c r="L1867" s="68"/>
    </row>
    <row r="1868" spans="11:12" x14ac:dyDescent="0.2">
      <c r="K1868" s="68"/>
      <c r="L1868" s="68"/>
    </row>
    <row r="1869" spans="11:12" x14ac:dyDescent="0.2">
      <c r="K1869" s="68"/>
      <c r="L1869" s="68"/>
    </row>
    <row r="1870" spans="11:12" x14ac:dyDescent="0.2">
      <c r="K1870" s="68"/>
      <c r="L1870" s="68"/>
    </row>
    <row r="1871" spans="11:12" x14ac:dyDescent="0.2">
      <c r="K1871" s="68"/>
      <c r="L1871" s="68"/>
    </row>
    <row r="1872" spans="11:12" x14ac:dyDescent="0.2">
      <c r="K1872" s="68"/>
      <c r="L1872" s="68"/>
    </row>
    <row r="1873" spans="11:12" x14ac:dyDescent="0.2">
      <c r="K1873" s="68"/>
      <c r="L1873" s="68"/>
    </row>
    <row r="1874" spans="11:12" x14ac:dyDescent="0.2">
      <c r="K1874" s="68"/>
      <c r="L1874" s="68"/>
    </row>
    <row r="1875" spans="11:12" x14ac:dyDescent="0.2">
      <c r="K1875" s="68"/>
      <c r="L1875" s="68"/>
    </row>
    <row r="1876" spans="11:12" x14ac:dyDescent="0.2">
      <c r="K1876" s="68"/>
      <c r="L1876" s="68"/>
    </row>
    <row r="1877" spans="11:12" x14ac:dyDescent="0.2">
      <c r="K1877" s="68"/>
      <c r="L1877" s="68"/>
    </row>
    <row r="1878" spans="11:12" x14ac:dyDescent="0.2">
      <c r="K1878" s="68"/>
      <c r="L1878" s="68"/>
    </row>
    <row r="1879" spans="11:12" x14ac:dyDescent="0.2">
      <c r="K1879" s="68"/>
      <c r="L1879" s="68"/>
    </row>
    <row r="1880" spans="11:12" x14ac:dyDescent="0.2">
      <c r="K1880" s="68"/>
      <c r="L1880" s="68"/>
    </row>
    <row r="1881" spans="11:12" x14ac:dyDescent="0.2">
      <c r="K1881" s="68"/>
      <c r="L1881" s="68"/>
    </row>
    <row r="1882" spans="11:12" x14ac:dyDescent="0.2">
      <c r="K1882" s="68"/>
      <c r="L1882" s="68"/>
    </row>
    <row r="1883" spans="11:12" x14ac:dyDescent="0.2">
      <c r="K1883" s="68"/>
      <c r="L1883" s="68"/>
    </row>
    <row r="1884" spans="11:12" x14ac:dyDescent="0.2">
      <c r="K1884" s="68"/>
      <c r="L1884" s="68"/>
    </row>
    <row r="1885" spans="11:12" x14ac:dyDescent="0.2">
      <c r="K1885" s="68"/>
      <c r="L1885" s="68"/>
    </row>
    <row r="1886" spans="11:12" x14ac:dyDescent="0.2">
      <c r="K1886" s="68"/>
      <c r="L1886" s="68"/>
    </row>
    <row r="1887" spans="11:12" x14ac:dyDescent="0.2">
      <c r="K1887" s="68"/>
      <c r="L1887" s="68"/>
    </row>
    <row r="1888" spans="11:12" x14ac:dyDescent="0.2">
      <c r="K1888" s="68"/>
      <c r="L1888" s="68"/>
    </row>
    <row r="1889" spans="11:12" x14ac:dyDescent="0.2">
      <c r="K1889" s="68"/>
      <c r="L1889" s="68"/>
    </row>
    <row r="1890" spans="11:12" x14ac:dyDescent="0.2">
      <c r="K1890" s="68"/>
      <c r="L1890" s="68"/>
    </row>
    <row r="1891" spans="11:12" x14ac:dyDescent="0.2">
      <c r="K1891" s="68"/>
      <c r="L1891" s="68"/>
    </row>
    <row r="1892" spans="11:12" x14ac:dyDescent="0.2">
      <c r="K1892" s="68"/>
      <c r="L1892" s="68"/>
    </row>
    <row r="1893" spans="11:12" x14ac:dyDescent="0.2">
      <c r="K1893" s="68"/>
      <c r="L1893" s="68"/>
    </row>
    <row r="1894" spans="11:12" x14ac:dyDescent="0.2">
      <c r="K1894" s="68"/>
      <c r="L1894" s="68"/>
    </row>
    <row r="1895" spans="11:12" x14ac:dyDescent="0.2">
      <c r="K1895" s="68"/>
      <c r="L1895" s="68"/>
    </row>
    <row r="1896" spans="11:12" x14ac:dyDescent="0.2">
      <c r="K1896" s="68"/>
      <c r="L1896" s="68"/>
    </row>
    <row r="1897" spans="11:12" x14ac:dyDescent="0.2">
      <c r="K1897" s="68"/>
      <c r="L1897" s="68"/>
    </row>
    <row r="1898" spans="11:12" x14ac:dyDescent="0.2">
      <c r="K1898" s="68"/>
      <c r="L1898" s="68"/>
    </row>
    <row r="1899" spans="11:12" x14ac:dyDescent="0.2">
      <c r="K1899" s="68"/>
      <c r="L1899" s="68"/>
    </row>
    <row r="1900" spans="11:12" x14ac:dyDescent="0.2">
      <c r="K1900" s="68"/>
      <c r="L1900" s="68"/>
    </row>
    <row r="1901" spans="11:12" x14ac:dyDescent="0.2">
      <c r="K1901" s="68"/>
      <c r="L1901" s="68"/>
    </row>
    <row r="1902" spans="11:12" x14ac:dyDescent="0.2">
      <c r="K1902" s="68"/>
      <c r="L1902" s="68"/>
    </row>
    <row r="1903" spans="11:12" x14ac:dyDescent="0.2">
      <c r="K1903" s="68"/>
      <c r="L1903" s="68"/>
    </row>
    <row r="1904" spans="11:12" x14ac:dyDescent="0.2">
      <c r="K1904" s="68"/>
      <c r="L1904" s="68"/>
    </row>
    <row r="1905" spans="11:12" x14ac:dyDescent="0.2">
      <c r="K1905" s="68"/>
      <c r="L1905" s="68"/>
    </row>
    <row r="1906" spans="11:12" x14ac:dyDescent="0.2">
      <c r="K1906" s="68"/>
      <c r="L1906" s="68"/>
    </row>
    <row r="1907" spans="11:12" x14ac:dyDescent="0.2">
      <c r="K1907" s="68"/>
      <c r="L1907" s="68"/>
    </row>
    <row r="1908" spans="11:12" x14ac:dyDescent="0.2">
      <c r="K1908" s="68"/>
      <c r="L1908" s="68"/>
    </row>
    <row r="1909" spans="11:12" x14ac:dyDescent="0.2">
      <c r="K1909" s="68"/>
      <c r="L1909" s="68"/>
    </row>
    <row r="1910" spans="11:12" x14ac:dyDescent="0.2">
      <c r="K1910" s="68"/>
      <c r="L1910" s="68"/>
    </row>
    <row r="1911" spans="11:12" x14ac:dyDescent="0.2">
      <c r="K1911" s="68"/>
      <c r="L1911" s="68"/>
    </row>
    <row r="1912" spans="11:12" x14ac:dyDescent="0.2">
      <c r="K1912" s="68"/>
      <c r="L1912" s="68"/>
    </row>
    <row r="1913" spans="11:12" x14ac:dyDescent="0.2">
      <c r="K1913" s="68"/>
      <c r="L1913" s="68"/>
    </row>
    <row r="1914" spans="11:12" x14ac:dyDescent="0.2">
      <c r="K1914" s="68"/>
      <c r="L1914" s="68"/>
    </row>
    <row r="1915" spans="11:12" x14ac:dyDescent="0.2">
      <c r="K1915" s="68"/>
      <c r="L1915" s="68"/>
    </row>
    <row r="1916" spans="11:12" x14ac:dyDescent="0.2">
      <c r="K1916" s="68"/>
      <c r="L1916" s="68"/>
    </row>
    <row r="1917" spans="11:12" x14ac:dyDescent="0.2">
      <c r="K1917" s="68"/>
      <c r="L1917" s="68"/>
    </row>
    <row r="1918" spans="11:12" x14ac:dyDescent="0.2">
      <c r="K1918" s="68"/>
      <c r="L1918" s="68"/>
    </row>
    <row r="1919" spans="11:12" x14ac:dyDescent="0.2">
      <c r="K1919" s="68"/>
      <c r="L1919" s="68"/>
    </row>
    <row r="1920" spans="11:12" x14ac:dyDescent="0.2">
      <c r="K1920" s="68"/>
      <c r="L1920" s="68"/>
    </row>
    <row r="1921" spans="11:12" x14ac:dyDescent="0.2">
      <c r="K1921" s="68"/>
      <c r="L1921" s="68"/>
    </row>
    <row r="1922" spans="11:12" x14ac:dyDescent="0.2">
      <c r="K1922" s="68"/>
      <c r="L1922" s="68"/>
    </row>
    <row r="1923" spans="11:12" x14ac:dyDescent="0.2">
      <c r="K1923" s="68"/>
      <c r="L1923" s="68"/>
    </row>
    <row r="1924" spans="11:12" x14ac:dyDescent="0.2">
      <c r="K1924" s="68"/>
      <c r="L1924" s="68"/>
    </row>
    <row r="1925" spans="11:12" x14ac:dyDescent="0.2">
      <c r="K1925" s="68"/>
      <c r="L1925" s="68"/>
    </row>
    <row r="1926" spans="11:12" x14ac:dyDescent="0.2">
      <c r="K1926" s="68"/>
      <c r="L1926" s="68"/>
    </row>
    <row r="1927" spans="11:12" x14ac:dyDescent="0.2">
      <c r="K1927" s="68"/>
      <c r="L1927" s="68"/>
    </row>
    <row r="1928" spans="11:12" x14ac:dyDescent="0.2">
      <c r="K1928" s="68"/>
      <c r="L1928" s="68"/>
    </row>
    <row r="1929" spans="11:12" x14ac:dyDescent="0.2">
      <c r="K1929" s="68"/>
      <c r="L1929" s="68"/>
    </row>
    <row r="1930" spans="11:12" x14ac:dyDescent="0.2">
      <c r="K1930" s="68"/>
      <c r="L1930" s="68"/>
    </row>
    <row r="1931" spans="11:12" x14ac:dyDescent="0.2">
      <c r="K1931" s="68"/>
      <c r="L1931" s="68"/>
    </row>
    <row r="1932" spans="11:12" x14ac:dyDescent="0.2">
      <c r="K1932" s="68"/>
      <c r="L1932" s="68"/>
    </row>
    <row r="1933" spans="11:12" x14ac:dyDescent="0.2">
      <c r="K1933" s="68"/>
      <c r="L1933" s="68"/>
    </row>
    <row r="1934" spans="11:12" x14ac:dyDescent="0.2">
      <c r="K1934" s="68"/>
      <c r="L1934" s="68"/>
    </row>
    <row r="1935" spans="11:12" x14ac:dyDescent="0.2">
      <c r="K1935" s="68"/>
      <c r="L1935" s="68"/>
    </row>
    <row r="1936" spans="11:12" x14ac:dyDescent="0.2">
      <c r="K1936" s="68"/>
      <c r="L1936" s="68"/>
    </row>
    <row r="1937" spans="11:12" x14ac:dyDescent="0.2">
      <c r="K1937" s="68"/>
      <c r="L1937" s="68"/>
    </row>
    <row r="1938" spans="11:12" x14ac:dyDescent="0.2">
      <c r="K1938" s="68"/>
      <c r="L1938" s="68"/>
    </row>
    <row r="1939" spans="11:12" x14ac:dyDescent="0.2">
      <c r="K1939" s="68"/>
      <c r="L1939" s="68"/>
    </row>
    <row r="1940" spans="11:12" x14ac:dyDescent="0.2">
      <c r="K1940" s="68"/>
      <c r="L1940" s="68"/>
    </row>
    <row r="1941" spans="11:12" x14ac:dyDescent="0.2">
      <c r="K1941" s="68"/>
      <c r="L1941" s="68"/>
    </row>
    <row r="1942" spans="11:12" x14ac:dyDescent="0.2">
      <c r="K1942" s="68"/>
      <c r="L1942" s="68"/>
    </row>
    <row r="1943" spans="11:12" x14ac:dyDescent="0.2">
      <c r="K1943" s="68"/>
      <c r="L1943" s="68"/>
    </row>
    <row r="1944" spans="11:12" x14ac:dyDescent="0.2">
      <c r="K1944" s="68"/>
      <c r="L1944" s="68"/>
    </row>
    <row r="1945" spans="11:12" x14ac:dyDescent="0.2">
      <c r="K1945" s="68"/>
      <c r="L1945" s="68"/>
    </row>
    <row r="1946" spans="11:12" x14ac:dyDescent="0.2">
      <c r="K1946" s="68"/>
      <c r="L1946" s="68"/>
    </row>
    <row r="1947" spans="11:12" x14ac:dyDescent="0.2">
      <c r="K1947" s="68"/>
      <c r="L1947" s="68"/>
    </row>
    <row r="1948" spans="11:12" x14ac:dyDescent="0.2">
      <c r="K1948" s="68"/>
      <c r="L1948" s="68"/>
    </row>
    <row r="1949" spans="11:12" x14ac:dyDescent="0.2">
      <c r="K1949" s="68"/>
      <c r="L1949" s="68"/>
    </row>
    <row r="1950" spans="11:12" x14ac:dyDescent="0.2">
      <c r="K1950" s="68"/>
      <c r="L1950" s="68"/>
    </row>
    <row r="1951" spans="11:12" x14ac:dyDescent="0.2">
      <c r="K1951" s="68"/>
      <c r="L1951" s="68"/>
    </row>
    <row r="1952" spans="11:12" x14ac:dyDescent="0.2">
      <c r="K1952" s="68"/>
      <c r="L1952" s="68"/>
    </row>
    <row r="1953" spans="11:12" x14ac:dyDescent="0.2">
      <c r="K1953" s="68"/>
      <c r="L1953" s="68"/>
    </row>
    <row r="1954" spans="11:12" x14ac:dyDescent="0.2">
      <c r="K1954" s="68"/>
      <c r="L1954" s="68"/>
    </row>
    <row r="1955" spans="11:12" x14ac:dyDescent="0.2">
      <c r="K1955" s="68"/>
      <c r="L1955" s="68"/>
    </row>
    <row r="1956" spans="11:12" x14ac:dyDescent="0.2">
      <c r="K1956" s="68"/>
      <c r="L1956" s="68"/>
    </row>
    <row r="1957" spans="11:12" x14ac:dyDescent="0.2">
      <c r="K1957" s="68"/>
      <c r="L1957" s="68"/>
    </row>
    <row r="1958" spans="11:12" x14ac:dyDescent="0.2">
      <c r="K1958" s="68"/>
      <c r="L1958" s="68"/>
    </row>
    <row r="1959" spans="11:12" x14ac:dyDescent="0.2">
      <c r="K1959" s="68"/>
      <c r="L1959" s="68"/>
    </row>
    <row r="1960" spans="11:12" x14ac:dyDescent="0.2">
      <c r="K1960" s="68"/>
      <c r="L1960" s="68"/>
    </row>
    <row r="1961" spans="11:12" x14ac:dyDescent="0.2">
      <c r="K1961" s="68"/>
      <c r="L1961" s="68"/>
    </row>
    <row r="1962" spans="11:12" x14ac:dyDescent="0.2">
      <c r="K1962" s="68"/>
      <c r="L1962" s="68"/>
    </row>
    <row r="1963" spans="11:12" x14ac:dyDescent="0.2">
      <c r="K1963" s="68"/>
      <c r="L1963" s="68"/>
    </row>
    <row r="1964" spans="11:12" x14ac:dyDescent="0.2">
      <c r="K1964" s="68"/>
      <c r="L1964" s="68"/>
    </row>
    <row r="1965" spans="11:12" x14ac:dyDescent="0.2">
      <c r="K1965" s="68"/>
      <c r="L1965" s="68"/>
    </row>
    <row r="1966" spans="11:12" x14ac:dyDescent="0.2">
      <c r="K1966" s="68"/>
      <c r="L1966" s="68"/>
    </row>
    <row r="1967" spans="11:12" x14ac:dyDescent="0.2">
      <c r="K1967" s="68"/>
      <c r="L1967" s="68"/>
    </row>
    <row r="1968" spans="11:12" x14ac:dyDescent="0.2">
      <c r="K1968" s="68"/>
      <c r="L1968" s="68"/>
    </row>
    <row r="1969" spans="11:12" x14ac:dyDescent="0.2">
      <c r="K1969" s="68"/>
      <c r="L1969" s="68"/>
    </row>
    <row r="1970" spans="11:12" x14ac:dyDescent="0.2">
      <c r="K1970" s="68"/>
      <c r="L1970" s="68"/>
    </row>
    <row r="1971" spans="11:12" x14ac:dyDescent="0.2">
      <c r="K1971" s="68"/>
      <c r="L1971" s="68"/>
    </row>
    <row r="1972" spans="11:12" x14ac:dyDescent="0.2">
      <c r="K1972" s="68"/>
      <c r="L1972" s="68"/>
    </row>
    <row r="1973" spans="11:12" x14ac:dyDescent="0.2">
      <c r="K1973" s="68"/>
      <c r="L1973" s="68"/>
    </row>
    <row r="1974" spans="11:12" x14ac:dyDescent="0.2">
      <c r="K1974" s="68"/>
      <c r="L1974" s="68"/>
    </row>
    <row r="1975" spans="11:12" x14ac:dyDescent="0.2">
      <c r="K1975" s="68"/>
      <c r="L1975" s="68"/>
    </row>
    <row r="1976" spans="11:12" x14ac:dyDescent="0.2">
      <c r="K1976" s="68"/>
      <c r="L1976" s="68"/>
    </row>
    <row r="1977" spans="11:12" x14ac:dyDescent="0.2">
      <c r="K1977" s="68"/>
      <c r="L1977" s="68"/>
    </row>
    <row r="1978" spans="11:12" x14ac:dyDescent="0.2">
      <c r="K1978" s="68"/>
      <c r="L1978" s="68"/>
    </row>
    <row r="1979" spans="11:12" x14ac:dyDescent="0.2">
      <c r="K1979" s="68"/>
      <c r="L1979" s="68"/>
    </row>
    <row r="1980" spans="11:12" x14ac:dyDescent="0.2">
      <c r="K1980" s="68"/>
      <c r="L1980" s="68"/>
    </row>
    <row r="1981" spans="11:12" x14ac:dyDescent="0.2">
      <c r="K1981" s="68"/>
      <c r="L1981" s="68"/>
    </row>
    <row r="1982" spans="11:12" x14ac:dyDescent="0.2">
      <c r="K1982" s="68"/>
      <c r="L1982" s="68"/>
    </row>
    <row r="1983" spans="11:12" x14ac:dyDescent="0.2">
      <c r="K1983" s="68"/>
      <c r="L1983" s="68"/>
    </row>
    <row r="1984" spans="11:12" x14ac:dyDescent="0.2">
      <c r="K1984" s="68"/>
      <c r="L1984" s="68"/>
    </row>
    <row r="1985" spans="11:12" x14ac:dyDescent="0.2">
      <c r="K1985" s="68"/>
      <c r="L1985" s="68"/>
    </row>
  </sheetData>
  <mergeCells count="18">
    <mergeCell ref="F11:G11"/>
    <mergeCell ref="H11:I11"/>
    <mergeCell ref="H12:I12"/>
    <mergeCell ref="B9:C9"/>
    <mergeCell ref="D9:E9"/>
    <mergeCell ref="F9:G9"/>
    <mergeCell ref="H9:I9"/>
    <mergeCell ref="D10:E10"/>
    <mergeCell ref="F10:G10"/>
    <mergeCell ref="H10:I10"/>
    <mergeCell ref="B8:C8"/>
    <mergeCell ref="D8:E8"/>
    <mergeCell ref="F8:I8"/>
    <mergeCell ref="A2:L2"/>
    <mergeCell ref="A3:L3"/>
    <mergeCell ref="B6:C6"/>
    <mergeCell ref="D6:I7"/>
    <mergeCell ref="B7:C7"/>
  </mergeCells>
  <printOptions horizontalCentered="1"/>
  <pageMargins left="0.70866141732283472" right="0.39370078740157483" top="0.74803149606299213" bottom="0.39370078740157483" header="0.47244094488188981" footer="0.31496062992125984"/>
  <pageSetup paperSize="9" orientation="landscape" horizontalDpi="240" verticalDpi="144" r:id="rId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zoomScale="60" workbookViewId="0">
      <pane ySplit="11" topLeftCell="A12" activePane="bottomLeft" state="frozen"/>
      <selection activeCell="A2" sqref="A2"/>
      <selection pane="bottomLeft" activeCell="O1" sqref="O1"/>
    </sheetView>
  </sheetViews>
  <sheetFormatPr defaultRowHeight="12.75" x14ac:dyDescent="0.2"/>
  <cols>
    <col min="1" max="1" width="30.7109375" style="95" customWidth="1"/>
    <col min="2" max="6" width="10.7109375" style="96" customWidth="1"/>
    <col min="7" max="8" width="10.7109375" style="97" customWidth="1"/>
    <col min="9" max="256" width="9.140625" style="1"/>
    <col min="257" max="257" width="30.7109375" style="1" customWidth="1"/>
    <col min="258" max="264" width="10.7109375" style="1" customWidth="1"/>
    <col min="265" max="512" width="9.140625" style="1"/>
    <col min="513" max="513" width="30.7109375" style="1" customWidth="1"/>
    <col min="514" max="520" width="10.7109375" style="1" customWidth="1"/>
    <col min="521" max="768" width="9.140625" style="1"/>
    <col min="769" max="769" width="30.7109375" style="1" customWidth="1"/>
    <col min="770" max="776" width="10.7109375" style="1" customWidth="1"/>
    <col min="777" max="1024" width="9.140625" style="1"/>
    <col min="1025" max="1025" width="30.7109375" style="1" customWidth="1"/>
    <col min="1026" max="1032" width="10.7109375" style="1" customWidth="1"/>
    <col min="1033" max="1280" width="9.140625" style="1"/>
    <col min="1281" max="1281" width="30.7109375" style="1" customWidth="1"/>
    <col min="1282" max="1288" width="10.7109375" style="1" customWidth="1"/>
    <col min="1289" max="1536" width="9.140625" style="1"/>
    <col min="1537" max="1537" width="30.7109375" style="1" customWidth="1"/>
    <col min="1538" max="1544" width="10.7109375" style="1" customWidth="1"/>
    <col min="1545" max="1792" width="9.140625" style="1"/>
    <col min="1793" max="1793" width="30.7109375" style="1" customWidth="1"/>
    <col min="1794" max="1800" width="10.7109375" style="1" customWidth="1"/>
    <col min="1801" max="2048" width="9.140625" style="1"/>
    <col min="2049" max="2049" width="30.7109375" style="1" customWidth="1"/>
    <col min="2050" max="2056" width="10.7109375" style="1" customWidth="1"/>
    <col min="2057" max="2304" width="9.140625" style="1"/>
    <col min="2305" max="2305" width="30.7109375" style="1" customWidth="1"/>
    <col min="2306" max="2312" width="10.7109375" style="1" customWidth="1"/>
    <col min="2313" max="2560" width="9.140625" style="1"/>
    <col min="2561" max="2561" width="30.7109375" style="1" customWidth="1"/>
    <col min="2562" max="2568" width="10.7109375" style="1" customWidth="1"/>
    <col min="2569" max="2816" width="9.140625" style="1"/>
    <col min="2817" max="2817" width="30.7109375" style="1" customWidth="1"/>
    <col min="2818" max="2824" width="10.7109375" style="1" customWidth="1"/>
    <col min="2825" max="3072" width="9.140625" style="1"/>
    <col min="3073" max="3073" width="30.7109375" style="1" customWidth="1"/>
    <col min="3074" max="3080" width="10.7109375" style="1" customWidth="1"/>
    <col min="3081" max="3328" width="9.140625" style="1"/>
    <col min="3329" max="3329" width="30.7109375" style="1" customWidth="1"/>
    <col min="3330" max="3336" width="10.7109375" style="1" customWidth="1"/>
    <col min="3337" max="3584" width="9.140625" style="1"/>
    <col min="3585" max="3585" width="30.7109375" style="1" customWidth="1"/>
    <col min="3586" max="3592" width="10.7109375" style="1" customWidth="1"/>
    <col min="3593" max="3840" width="9.140625" style="1"/>
    <col min="3841" max="3841" width="30.7109375" style="1" customWidth="1"/>
    <col min="3842" max="3848" width="10.7109375" style="1" customWidth="1"/>
    <col min="3849" max="4096" width="9.140625" style="1"/>
    <col min="4097" max="4097" width="30.7109375" style="1" customWidth="1"/>
    <col min="4098" max="4104" width="10.7109375" style="1" customWidth="1"/>
    <col min="4105" max="4352" width="9.140625" style="1"/>
    <col min="4353" max="4353" width="30.7109375" style="1" customWidth="1"/>
    <col min="4354" max="4360" width="10.7109375" style="1" customWidth="1"/>
    <col min="4361" max="4608" width="9.140625" style="1"/>
    <col min="4609" max="4609" width="30.7109375" style="1" customWidth="1"/>
    <col min="4610" max="4616" width="10.7109375" style="1" customWidth="1"/>
    <col min="4617" max="4864" width="9.140625" style="1"/>
    <col min="4865" max="4865" width="30.7109375" style="1" customWidth="1"/>
    <col min="4866" max="4872" width="10.7109375" style="1" customWidth="1"/>
    <col min="4873" max="5120" width="9.140625" style="1"/>
    <col min="5121" max="5121" width="30.7109375" style="1" customWidth="1"/>
    <col min="5122" max="5128" width="10.7109375" style="1" customWidth="1"/>
    <col min="5129" max="5376" width="9.140625" style="1"/>
    <col min="5377" max="5377" width="30.7109375" style="1" customWidth="1"/>
    <col min="5378" max="5384" width="10.7109375" style="1" customWidth="1"/>
    <col min="5385" max="5632" width="9.140625" style="1"/>
    <col min="5633" max="5633" width="30.7109375" style="1" customWidth="1"/>
    <col min="5634" max="5640" width="10.7109375" style="1" customWidth="1"/>
    <col min="5641" max="5888" width="9.140625" style="1"/>
    <col min="5889" max="5889" width="30.7109375" style="1" customWidth="1"/>
    <col min="5890" max="5896" width="10.7109375" style="1" customWidth="1"/>
    <col min="5897" max="6144" width="9.140625" style="1"/>
    <col min="6145" max="6145" width="30.7109375" style="1" customWidth="1"/>
    <col min="6146" max="6152" width="10.7109375" style="1" customWidth="1"/>
    <col min="6153" max="6400" width="9.140625" style="1"/>
    <col min="6401" max="6401" width="30.7109375" style="1" customWidth="1"/>
    <col min="6402" max="6408" width="10.7109375" style="1" customWidth="1"/>
    <col min="6409" max="6656" width="9.140625" style="1"/>
    <col min="6657" max="6657" width="30.7109375" style="1" customWidth="1"/>
    <col min="6658" max="6664" width="10.7109375" style="1" customWidth="1"/>
    <col min="6665" max="6912" width="9.140625" style="1"/>
    <col min="6913" max="6913" width="30.7109375" style="1" customWidth="1"/>
    <col min="6914" max="6920" width="10.7109375" style="1" customWidth="1"/>
    <col min="6921" max="7168" width="9.140625" style="1"/>
    <col min="7169" max="7169" width="30.7109375" style="1" customWidth="1"/>
    <col min="7170" max="7176" width="10.7109375" style="1" customWidth="1"/>
    <col min="7177" max="7424" width="9.140625" style="1"/>
    <col min="7425" max="7425" width="30.7109375" style="1" customWidth="1"/>
    <col min="7426" max="7432" width="10.7109375" style="1" customWidth="1"/>
    <col min="7433" max="7680" width="9.140625" style="1"/>
    <col min="7681" max="7681" width="30.7109375" style="1" customWidth="1"/>
    <col min="7682" max="7688" width="10.7109375" style="1" customWidth="1"/>
    <col min="7689" max="7936" width="9.140625" style="1"/>
    <col min="7937" max="7937" width="30.7109375" style="1" customWidth="1"/>
    <col min="7938" max="7944" width="10.7109375" style="1" customWidth="1"/>
    <col min="7945" max="8192" width="9.140625" style="1"/>
    <col min="8193" max="8193" width="30.7109375" style="1" customWidth="1"/>
    <col min="8194" max="8200" width="10.7109375" style="1" customWidth="1"/>
    <col min="8201" max="8448" width="9.140625" style="1"/>
    <col min="8449" max="8449" width="30.7109375" style="1" customWidth="1"/>
    <col min="8450" max="8456" width="10.7109375" style="1" customWidth="1"/>
    <col min="8457" max="8704" width="9.140625" style="1"/>
    <col min="8705" max="8705" width="30.7109375" style="1" customWidth="1"/>
    <col min="8706" max="8712" width="10.7109375" style="1" customWidth="1"/>
    <col min="8713" max="8960" width="9.140625" style="1"/>
    <col min="8961" max="8961" width="30.7109375" style="1" customWidth="1"/>
    <col min="8962" max="8968" width="10.7109375" style="1" customWidth="1"/>
    <col min="8969" max="9216" width="9.140625" style="1"/>
    <col min="9217" max="9217" width="30.7109375" style="1" customWidth="1"/>
    <col min="9218" max="9224" width="10.7109375" style="1" customWidth="1"/>
    <col min="9225" max="9472" width="9.140625" style="1"/>
    <col min="9473" max="9473" width="30.7109375" style="1" customWidth="1"/>
    <col min="9474" max="9480" width="10.7109375" style="1" customWidth="1"/>
    <col min="9481" max="9728" width="9.140625" style="1"/>
    <col min="9729" max="9729" width="30.7109375" style="1" customWidth="1"/>
    <col min="9730" max="9736" width="10.7109375" style="1" customWidth="1"/>
    <col min="9737" max="9984" width="9.140625" style="1"/>
    <col min="9985" max="9985" width="30.7109375" style="1" customWidth="1"/>
    <col min="9986" max="9992" width="10.7109375" style="1" customWidth="1"/>
    <col min="9993" max="10240" width="9.140625" style="1"/>
    <col min="10241" max="10241" width="30.7109375" style="1" customWidth="1"/>
    <col min="10242" max="10248" width="10.7109375" style="1" customWidth="1"/>
    <col min="10249" max="10496" width="9.140625" style="1"/>
    <col min="10497" max="10497" width="30.7109375" style="1" customWidth="1"/>
    <col min="10498" max="10504" width="10.7109375" style="1" customWidth="1"/>
    <col min="10505" max="10752" width="9.140625" style="1"/>
    <col min="10753" max="10753" width="30.7109375" style="1" customWidth="1"/>
    <col min="10754" max="10760" width="10.7109375" style="1" customWidth="1"/>
    <col min="10761" max="11008" width="9.140625" style="1"/>
    <col min="11009" max="11009" width="30.7109375" style="1" customWidth="1"/>
    <col min="11010" max="11016" width="10.7109375" style="1" customWidth="1"/>
    <col min="11017" max="11264" width="9.140625" style="1"/>
    <col min="11265" max="11265" width="30.7109375" style="1" customWidth="1"/>
    <col min="11266" max="11272" width="10.7109375" style="1" customWidth="1"/>
    <col min="11273" max="11520" width="9.140625" style="1"/>
    <col min="11521" max="11521" width="30.7109375" style="1" customWidth="1"/>
    <col min="11522" max="11528" width="10.7109375" style="1" customWidth="1"/>
    <col min="11529" max="11776" width="9.140625" style="1"/>
    <col min="11777" max="11777" width="30.7109375" style="1" customWidth="1"/>
    <col min="11778" max="11784" width="10.7109375" style="1" customWidth="1"/>
    <col min="11785" max="12032" width="9.140625" style="1"/>
    <col min="12033" max="12033" width="30.7109375" style="1" customWidth="1"/>
    <col min="12034" max="12040" width="10.7109375" style="1" customWidth="1"/>
    <col min="12041" max="12288" width="9.140625" style="1"/>
    <col min="12289" max="12289" width="30.7109375" style="1" customWidth="1"/>
    <col min="12290" max="12296" width="10.7109375" style="1" customWidth="1"/>
    <col min="12297" max="12544" width="9.140625" style="1"/>
    <col min="12545" max="12545" width="30.7109375" style="1" customWidth="1"/>
    <col min="12546" max="12552" width="10.7109375" style="1" customWidth="1"/>
    <col min="12553" max="12800" width="9.140625" style="1"/>
    <col min="12801" max="12801" width="30.7109375" style="1" customWidth="1"/>
    <col min="12802" max="12808" width="10.7109375" style="1" customWidth="1"/>
    <col min="12809" max="13056" width="9.140625" style="1"/>
    <col min="13057" max="13057" width="30.7109375" style="1" customWidth="1"/>
    <col min="13058" max="13064" width="10.7109375" style="1" customWidth="1"/>
    <col min="13065" max="13312" width="9.140625" style="1"/>
    <col min="13313" max="13313" width="30.7109375" style="1" customWidth="1"/>
    <col min="13314" max="13320" width="10.7109375" style="1" customWidth="1"/>
    <col min="13321" max="13568" width="9.140625" style="1"/>
    <col min="13569" max="13569" width="30.7109375" style="1" customWidth="1"/>
    <col min="13570" max="13576" width="10.7109375" style="1" customWidth="1"/>
    <col min="13577" max="13824" width="9.140625" style="1"/>
    <col min="13825" max="13825" width="30.7109375" style="1" customWidth="1"/>
    <col min="13826" max="13832" width="10.7109375" style="1" customWidth="1"/>
    <col min="13833" max="14080" width="9.140625" style="1"/>
    <col min="14081" max="14081" width="30.7109375" style="1" customWidth="1"/>
    <col min="14082" max="14088" width="10.7109375" style="1" customWidth="1"/>
    <col min="14089" max="14336" width="9.140625" style="1"/>
    <col min="14337" max="14337" width="30.7109375" style="1" customWidth="1"/>
    <col min="14338" max="14344" width="10.7109375" style="1" customWidth="1"/>
    <col min="14345" max="14592" width="9.140625" style="1"/>
    <col min="14593" max="14593" width="30.7109375" style="1" customWidth="1"/>
    <col min="14594" max="14600" width="10.7109375" style="1" customWidth="1"/>
    <col min="14601" max="14848" width="9.140625" style="1"/>
    <col min="14849" max="14849" width="30.7109375" style="1" customWidth="1"/>
    <col min="14850" max="14856" width="10.7109375" style="1" customWidth="1"/>
    <col min="14857" max="15104" width="9.140625" style="1"/>
    <col min="15105" max="15105" width="30.7109375" style="1" customWidth="1"/>
    <col min="15106" max="15112" width="10.7109375" style="1" customWidth="1"/>
    <col min="15113" max="15360" width="9.140625" style="1"/>
    <col min="15361" max="15361" width="30.7109375" style="1" customWidth="1"/>
    <col min="15362" max="15368" width="10.7109375" style="1" customWidth="1"/>
    <col min="15369" max="15616" width="9.140625" style="1"/>
    <col min="15617" max="15617" width="30.7109375" style="1" customWidth="1"/>
    <col min="15618" max="15624" width="10.7109375" style="1" customWidth="1"/>
    <col min="15625" max="15872" width="9.140625" style="1"/>
    <col min="15873" max="15873" width="30.7109375" style="1" customWidth="1"/>
    <col min="15874" max="15880" width="10.7109375" style="1" customWidth="1"/>
    <col min="15881" max="16128" width="9.140625" style="1"/>
    <col min="16129" max="16129" width="30.7109375" style="1" customWidth="1"/>
    <col min="16130" max="16136" width="10.7109375" style="1" customWidth="1"/>
    <col min="16137" max="16384" width="9.140625" style="1"/>
  </cols>
  <sheetData>
    <row r="1" spans="1:8" s="72" customFormat="1" ht="15.75" x14ac:dyDescent="0.25">
      <c r="A1" s="69" t="s">
        <v>120</v>
      </c>
      <c r="B1" s="70"/>
      <c r="C1" s="70"/>
      <c r="D1" s="70"/>
      <c r="E1" s="70"/>
      <c r="F1" s="70"/>
      <c r="G1" s="71"/>
      <c r="H1" s="71"/>
    </row>
    <row r="2" spans="1:8" ht="15.75" x14ac:dyDescent="0.2">
      <c r="A2" s="73" t="s">
        <v>121</v>
      </c>
      <c r="B2" s="74"/>
      <c r="C2" s="74"/>
      <c r="D2" s="74"/>
      <c r="E2" s="74"/>
      <c r="F2" s="74"/>
      <c r="G2" s="75"/>
      <c r="H2" s="75"/>
    </row>
    <row r="4" spans="1:8" s="82" customFormat="1" ht="12" customHeight="1" x14ac:dyDescent="0.25">
      <c r="A4" s="76"/>
      <c r="B4" s="77" t="s">
        <v>122</v>
      </c>
      <c r="C4" s="78" t="s">
        <v>123</v>
      </c>
      <c r="D4" s="79"/>
      <c r="E4" s="79"/>
      <c r="F4" s="79"/>
      <c r="G4" s="80" t="s">
        <v>124</v>
      </c>
      <c r="H4" s="81" t="s">
        <v>125</v>
      </c>
    </row>
    <row r="5" spans="1:8" s="82" customFormat="1" x14ac:dyDescent="0.25">
      <c r="A5" s="83"/>
      <c r="B5" s="84" t="s">
        <v>126</v>
      </c>
      <c r="C5" s="85" t="s">
        <v>125</v>
      </c>
      <c r="D5" s="77" t="s">
        <v>127</v>
      </c>
      <c r="E5" s="77" t="s">
        <v>124</v>
      </c>
      <c r="F5" s="86" t="s">
        <v>124</v>
      </c>
      <c r="G5" s="87" t="s">
        <v>125</v>
      </c>
      <c r="H5" s="87" t="s">
        <v>128</v>
      </c>
    </row>
    <row r="6" spans="1:8" s="82" customFormat="1" x14ac:dyDescent="0.25">
      <c r="A6" s="83"/>
      <c r="B6" s="84" t="s">
        <v>129</v>
      </c>
      <c r="C6" s="88" t="s">
        <v>128</v>
      </c>
      <c r="D6" s="84" t="s">
        <v>128</v>
      </c>
      <c r="E6" s="84" t="s">
        <v>125</v>
      </c>
      <c r="F6" s="89" t="s">
        <v>125</v>
      </c>
      <c r="G6" s="87" t="s">
        <v>128</v>
      </c>
      <c r="H6" s="87" t="s">
        <v>116</v>
      </c>
    </row>
    <row r="7" spans="1:8" s="82" customFormat="1" x14ac:dyDescent="0.25">
      <c r="A7" s="83"/>
      <c r="B7" s="84" t="s">
        <v>130</v>
      </c>
      <c r="C7" s="88"/>
      <c r="D7" s="84"/>
      <c r="E7" s="84" t="s">
        <v>128</v>
      </c>
      <c r="F7" s="89" t="s">
        <v>131</v>
      </c>
      <c r="G7" s="87" t="s">
        <v>116</v>
      </c>
      <c r="H7" s="87" t="s">
        <v>132</v>
      </c>
    </row>
    <row r="8" spans="1:8" s="82" customFormat="1" x14ac:dyDescent="0.25">
      <c r="A8" s="83"/>
      <c r="B8" s="84"/>
      <c r="C8" s="88"/>
      <c r="D8" s="84"/>
      <c r="E8" s="84"/>
      <c r="F8" s="89"/>
      <c r="G8" s="87" t="s">
        <v>133</v>
      </c>
      <c r="H8" s="87" t="s">
        <v>128</v>
      </c>
    </row>
    <row r="9" spans="1:8" s="82" customFormat="1" x14ac:dyDescent="0.25">
      <c r="A9" s="83"/>
      <c r="B9" s="84"/>
      <c r="C9" s="88"/>
      <c r="D9" s="84"/>
      <c r="E9" s="84"/>
      <c r="F9" s="89"/>
      <c r="G9" s="87" t="s">
        <v>134</v>
      </c>
      <c r="H9" s="87"/>
    </row>
    <row r="10" spans="1:8" s="82" customFormat="1" x14ac:dyDescent="0.25">
      <c r="A10" s="90"/>
      <c r="B10" s="91"/>
      <c r="C10" s="92"/>
      <c r="D10" s="91"/>
      <c r="E10" s="91"/>
      <c r="F10" s="93"/>
      <c r="G10" s="94" t="s">
        <v>131</v>
      </c>
      <c r="H10" s="94"/>
    </row>
    <row r="11" spans="1:8" ht="9" customHeight="1" x14ac:dyDescent="0.2"/>
    <row r="12" spans="1:8" s="101" customFormat="1" ht="15" customHeight="1" x14ac:dyDescent="0.25">
      <c r="A12" s="98" t="s">
        <v>45</v>
      </c>
      <c r="B12" s="99">
        <v>439</v>
      </c>
      <c r="C12" s="99">
        <v>4115062</v>
      </c>
      <c r="D12" s="99">
        <v>3256516</v>
      </c>
      <c r="E12" s="99">
        <v>8659970</v>
      </c>
      <c r="F12" s="99">
        <v>2395968</v>
      </c>
      <c r="G12" s="100" t="s">
        <v>135</v>
      </c>
      <c r="H12" s="100" t="s">
        <v>136</v>
      </c>
    </row>
    <row r="13" spans="1:8" s="105" customFormat="1" ht="15" customHeight="1" x14ac:dyDescent="0.2">
      <c r="A13" s="102" t="s">
        <v>46</v>
      </c>
      <c r="B13" s="103"/>
      <c r="C13" s="103"/>
      <c r="D13" s="103"/>
      <c r="E13" s="103"/>
      <c r="F13" s="103"/>
      <c r="G13" s="104"/>
      <c r="H13" s="104"/>
    </row>
    <row r="14" spans="1:8" s="105" customFormat="1" ht="15" customHeight="1" x14ac:dyDescent="0.2">
      <c r="A14" s="102" t="s">
        <v>47</v>
      </c>
      <c r="B14" s="103"/>
      <c r="C14" s="103"/>
      <c r="D14" s="103"/>
      <c r="E14" s="103"/>
      <c r="F14" s="103"/>
      <c r="G14" s="104"/>
      <c r="H14" s="104"/>
    </row>
    <row r="15" spans="1:8" s="34" customFormat="1" ht="15" customHeight="1" x14ac:dyDescent="0.2">
      <c r="A15" s="106" t="s">
        <v>48</v>
      </c>
      <c r="B15" s="107">
        <v>178</v>
      </c>
      <c r="C15" s="107">
        <v>439521</v>
      </c>
      <c r="D15" s="107">
        <v>577820</v>
      </c>
      <c r="E15" s="107">
        <v>2134539</v>
      </c>
      <c r="F15" s="107">
        <v>1028600</v>
      </c>
      <c r="G15" s="108" t="s">
        <v>137</v>
      </c>
      <c r="H15" s="108" t="s">
        <v>138</v>
      </c>
    </row>
    <row r="16" spans="1:8" s="34" customFormat="1" ht="15" customHeight="1" x14ac:dyDescent="0.2">
      <c r="A16" s="106" t="s">
        <v>49</v>
      </c>
      <c r="B16" s="107">
        <v>12</v>
      </c>
      <c r="C16" s="107">
        <v>715</v>
      </c>
      <c r="D16" s="107">
        <v>31714</v>
      </c>
      <c r="E16" s="107">
        <v>35039</v>
      </c>
      <c r="F16" s="107">
        <v>11466</v>
      </c>
      <c r="G16" s="108" t="s">
        <v>139</v>
      </c>
      <c r="H16" s="108" t="s">
        <v>140</v>
      </c>
    </row>
    <row r="17" spans="1:8" s="105" customFormat="1" ht="15" customHeight="1" x14ac:dyDescent="0.2">
      <c r="A17" s="102" t="s">
        <v>50</v>
      </c>
      <c r="B17" s="103"/>
      <c r="C17" s="103"/>
      <c r="D17" s="103"/>
      <c r="E17" s="103"/>
      <c r="F17" s="103"/>
      <c r="G17" s="104"/>
      <c r="H17" s="104"/>
    </row>
    <row r="18" spans="1:8" s="34" customFormat="1" ht="15" customHeight="1" x14ac:dyDescent="0.2">
      <c r="A18" s="106" t="s">
        <v>51</v>
      </c>
      <c r="B18" s="107">
        <v>3</v>
      </c>
      <c r="C18" s="107">
        <v>326</v>
      </c>
      <c r="D18" s="107">
        <v>-577</v>
      </c>
      <c r="E18" s="107">
        <v>-984</v>
      </c>
      <c r="F18" s="107">
        <v>-390</v>
      </c>
      <c r="G18" s="108" t="s">
        <v>141</v>
      </c>
      <c r="H18" s="108" t="s">
        <v>142</v>
      </c>
    </row>
    <row r="19" spans="1:8" s="34" customFormat="1" ht="15" customHeight="1" x14ac:dyDescent="0.2">
      <c r="A19" s="106" t="s">
        <v>52</v>
      </c>
      <c r="B19" s="107">
        <v>38</v>
      </c>
      <c r="C19" s="107">
        <v>131100</v>
      </c>
      <c r="D19" s="107">
        <v>-55542</v>
      </c>
      <c r="E19" s="107">
        <v>15912</v>
      </c>
      <c r="F19" s="107">
        <v>-147407</v>
      </c>
      <c r="G19" s="108" t="s">
        <v>142</v>
      </c>
      <c r="H19" s="108" t="s">
        <v>142</v>
      </c>
    </row>
    <row r="20" spans="1:8" s="34" customFormat="1" ht="15" customHeight="1" x14ac:dyDescent="0.2">
      <c r="A20" s="106" t="s">
        <v>53</v>
      </c>
      <c r="B20" s="107">
        <v>21</v>
      </c>
      <c r="C20" s="107">
        <v>408308</v>
      </c>
      <c r="D20" s="107">
        <v>240866</v>
      </c>
      <c r="E20" s="107">
        <v>749767</v>
      </c>
      <c r="F20" s="107">
        <v>190902</v>
      </c>
      <c r="G20" s="108" t="s">
        <v>143</v>
      </c>
      <c r="H20" s="108" t="s">
        <v>144</v>
      </c>
    </row>
    <row r="21" spans="1:8" s="34" customFormat="1" ht="15" customHeight="1" x14ac:dyDescent="0.2">
      <c r="A21" s="106" t="s">
        <v>145</v>
      </c>
      <c r="B21" s="107"/>
      <c r="C21" s="107"/>
      <c r="D21" s="107"/>
      <c r="E21" s="107"/>
      <c r="F21" s="107"/>
      <c r="G21" s="108"/>
      <c r="H21" s="108"/>
    </row>
    <row r="22" spans="1:8" s="34" customFormat="1" ht="15" customHeight="1" x14ac:dyDescent="0.2">
      <c r="A22" s="106" t="s">
        <v>55</v>
      </c>
      <c r="B22" s="107">
        <v>4</v>
      </c>
      <c r="C22" s="107">
        <v>5177</v>
      </c>
      <c r="D22" s="107">
        <v>43</v>
      </c>
      <c r="E22" s="107">
        <v>1747</v>
      </c>
      <c r="F22" s="107">
        <v>-5677</v>
      </c>
      <c r="G22" s="108" t="s">
        <v>142</v>
      </c>
      <c r="H22" s="108" t="s">
        <v>146</v>
      </c>
    </row>
    <row r="23" spans="1:8" s="34" customFormat="1" ht="15" customHeight="1" x14ac:dyDescent="0.2">
      <c r="A23" s="106" t="s">
        <v>56</v>
      </c>
      <c r="B23" s="107">
        <v>14</v>
      </c>
      <c r="C23" s="107">
        <v>2750424</v>
      </c>
      <c r="D23" s="107">
        <v>2137937</v>
      </c>
      <c r="E23" s="107">
        <v>5405793</v>
      </c>
      <c r="F23" s="107">
        <v>1369889</v>
      </c>
      <c r="G23" s="108" t="s">
        <v>143</v>
      </c>
      <c r="H23" s="108" t="s">
        <v>147</v>
      </c>
    </row>
    <row r="24" spans="1:8" s="34" customFormat="1" ht="15" customHeight="1" x14ac:dyDescent="0.2">
      <c r="A24" s="106" t="s">
        <v>57</v>
      </c>
      <c r="B24" s="107">
        <v>3</v>
      </c>
      <c r="C24" s="107">
        <v>-2</v>
      </c>
      <c r="D24" s="107">
        <v>1198</v>
      </c>
      <c r="E24" s="107">
        <v>2427</v>
      </c>
      <c r="F24" s="107">
        <v>3272</v>
      </c>
      <c r="G24" s="108" t="s">
        <v>148</v>
      </c>
      <c r="H24" s="108" t="s">
        <v>142</v>
      </c>
    </row>
    <row r="25" spans="1:8" s="34" customFormat="1" ht="15" customHeight="1" x14ac:dyDescent="0.2">
      <c r="A25" s="106" t="s">
        <v>58</v>
      </c>
      <c r="B25" s="107">
        <v>4</v>
      </c>
      <c r="C25" s="107">
        <v>-308</v>
      </c>
      <c r="D25" s="107">
        <v>-1678</v>
      </c>
      <c r="E25" s="107">
        <v>2401</v>
      </c>
      <c r="F25" s="107">
        <v>3186</v>
      </c>
      <c r="G25" s="108" t="s">
        <v>149</v>
      </c>
      <c r="H25" s="108" t="s">
        <v>150</v>
      </c>
    </row>
    <row r="26" spans="1:8" s="34" customFormat="1" ht="15" customHeight="1" x14ac:dyDescent="0.2">
      <c r="A26" s="106" t="s">
        <v>151</v>
      </c>
      <c r="B26" s="107"/>
      <c r="C26" s="107"/>
      <c r="D26" s="107"/>
      <c r="E26" s="107"/>
      <c r="F26" s="107"/>
      <c r="G26" s="108"/>
      <c r="H26" s="108"/>
    </row>
    <row r="27" spans="1:8" s="34" customFormat="1" ht="15" customHeight="1" x14ac:dyDescent="0.2">
      <c r="A27" s="106" t="s">
        <v>60</v>
      </c>
      <c r="B27" s="107">
        <v>6</v>
      </c>
      <c r="C27" s="107">
        <v>14545</v>
      </c>
      <c r="D27" s="107">
        <v>24733</v>
      </c>
      <c r="E27" s="107">
        <v>18844</v>
      </c>
      <c r="F27" s="107">
        <v>-4720</v>
      </c>
      <c r="G27" s="108" t="s">
        <v>142</v>
      </c>
      <c r="H27" s="108" t="s">
        <v>152</v>
      </c>
    </row>
    <row r="28" spans="1:8" s="34" customFormat="1" ht="15" customHeight="1" x14ac:dyDescent="0.2">
      <c r="A28" s="106" t="s">
        <v>61</v>
      </c>
      <c r="B28" s="107">
        <v>5</v>
      </c>
      <c r="C28" s="107">
        <v>1394</v>
      </c>
      <c r="D28" s="107">
        <v>13867</v>
      </c>
      <c r="E28" s="107">
        <v>17049</v>
      </c>
      <c r="F28" s="107">
        <v>8510</v>
      </c>
      <c r="G28" s="108" t="s">
        <v>153</v>
      </c>
      <c r="H28" s="108" t="s">
        <v>154</v>
      </c>
    </row>
    <row r="29" spans="1:8" s="34" customFormat="1" ht="15" customHeight="1" x14ac:dyDescent="0.2">
      <c r="A29" s="106" t="s">
        <v>62</v>
      </c>
      <c r="B29" s="107">
        <v>3</v>
      </c>
      <c r="C29" s="107">
        <v>421</v>
      </c>
      <c r="D29" s="107">
        <v>10096</v>
      </c>
      <c r="E29" s="107">
        <v>11257</v>
      </c>
      <c r="F29" s="107">
        <v>7394</v>
      </c>
      <c r="G29" s="108" t="s">
        <v>155</v>
      </c>
      <c r="H29" s="108" t="s">
        <v>156</v>
      </c>
    </row>
    <row r="30" spans="1:8" s="34" customFormat="1" ht="15" customHeight="1" x14ac:dyDescent="0.2">
      <c r="A30" s="106" t="s">
        <v>63</v>
      </c>
      <c r="B30" s="107">
        <v>5</v>
      </c>
      <c r="C30" s="107">
        <v>2949</v>
      </c>
      <c r="D30" s="107">
        <v>6888</v>
      </c>
      <c r="E30" s="107">
        <v>13405</v>
      </c>
      <c r="F30" s="107">
        <v>7832</v>
      </c>
      <c r="G30" s="108" t="s">
        <v>157</v>
      </c>
      <c r="H30" s="108" t="s">
        <v>158</v>
      </c>
    </row>
    <row r="31" spans="1:8" s="34" customFormat="1" ht="15" customHeight="1" x14ac:dyDescent="0.2">
      <c r="A31" s="106" t="s">
        <v>64</v>
      </c>
      <c r="B31" s="107">
        <v>10</v>
      </c>
      <c r="C31" s="107">
        <v>7780</v>
      </c>
      <c r="D31" s="107">
        <v>15219</v>
      </c>
      <c r="E31" s="107">
        <v>62807</v>
      </c>
      <c r="F31" s="107">
        <v>44923</v>
      </c>
      <c r="G31" s="108" t="s">
        <v>159</v>
      </c>
      <c r="H31" s="108" t="s">
        <v>160</v>
      </c>
    </row>
    <row r="32" spans="1:8" s="34" customFormat="1" ht="15" customHeight="1" x14ac:dyDescent="0.2">
      <c r="A32" s="106" t="s">
        <v>65</v>
      </c>
      <c r="B32" s="107">
        <v>26</v>
      </c>
      <c r="C32" s="107">
        <v>13878</v>
      </c>
      <c r="D32" s="107">
        <v>-1319</v>
      </c>
      <c r="E32" s="107">
        <v>7007</v>
      </c>
      <c r="F32" s="107">
        <v>-188886</v>
      </c>
      <c r="G32" s="108" t="s">
        <v>142</v>
      </c>
      <c r="H32" s="108" t="s">
        <v>142</v>
      </c>
    </row>
    <row r="33" spans="1:8" s="34" customFormat="1" ht="15" customHeight="1" x14ac:dyDescent="0.2">
      <c r="A33" s="106" t="s">
        <v>66</v>
      </c>
      <c r="B33" s="107">
        <v>11</v>
      </c>
      <c r="C33" s="107">
        <v>5190</v>
      </c>
      <c r="D33" s="107">
        <v>26679</v>
      </c>
      <c r="E33" s="107">
        <v>49519</v>
      </c>
      <c r="F33" s="107">
        <v>28152</v>
      </c>
      <c r="G33" s="108" t="s">
        <v>161</v>
      </c>
      <c r="H33" s="108" t="s">
        <v>162</v>
      </c>
    </row>
    <row r="34" spans="1:8" s="34" customFormat="1" ht="15" customHeight="1" x14ac:dyDescent="0.2">
      <c r="A34" s="106" t="s">
        <v>67</v>
      </c>
      <c r="B34" s="107">
        <v>32</v>
      </c>
      <c r="C34" s="107">
        <v>54377</v>
      </c>
      <c r="D34" s="107">
        <v>-192984</v>
      </c>
      <c r="E34" s="107">
        <v>-129858</v>
      </c>
      <c r="F34" s="107">
        <v>50253</v>
      </c>
      <c r="G34" s="108" t="s">
        <v>142</v>
      </c>
      <c r="H34" s="108" t="s">
        <v>142</v>
      </c>
    </row>
    <row r="35" spans="1:8" s="34" customFormat="1" ht="15" customHeight="1" x14ac:dyDescent="0.2">
      <c r="A35" s="106" t="s">
        <v>68</v>
      </c>
      <c r="B35" s="107">
        <v>21</v>
      </c>
      <c r="C35" s="107">
        <v>96855</v>
      </c>
      <c r="D35" s="107">
        <v>106924</v>
      </c>
      <c r="E35" s="107">
        <v>214083</v>
      </c>
      <c r="F35" s="107">
        <v>81120</v>
      </c>
      <c r="G35" s="108" t="s">
        <v>163</v>
      </c>
      <c r="H35" s="108" t="s">
        <v>164</v>
      </c>
    </row>
    <row r="36" spans="1:8" s="34" customFormat="1" ht="15" customHeight="1" x14ac:dyDescent="0.2">
      <c r="A36" s="106" t="s">
        <v>69</v>
      </c>
      <c r="B36" s="107">
        <v>4</v>
      </c>
      <c r="C36" s="107">
        <v>-1035</v>
      </c>
      <c r="D36" s="107">
        <v>-10970</v>
      </c>
      <c r="E36" s="107">
        <v>-15134</v>
      </c>
      <c r="F36" s="107">
        <v>-5341</v>
      </c>
      <c r="G36" s="108" t="s">
        <v>165</v>
      </c>
      <c r="H36" s="108" t="s">
        <v>166</v>
      </c>
    </row>
    <row r="37" spans="1:8" s="34" customFormat="1" ht="15" customHeight="1" x14ac:dyDescent="0.2">
      <c r="A37" s="106" t="s">
        <v>167</v>
      </c>
      <c r="B37" s="107"/>
      <c r="C37" s="107"/>
      <c r="D37" s="107"/>
      <c r="E37" s="107"/>
      <c r="F37" s="107"/>
      <c r="G37" s="108"/>
      <c r="H37" s="108"/>
    </row>
    <row r="38" spans="1:8" s="34" customFormat="1" ht="15" customHeight="1" x14ac:dyDescent="0.2">
      <c r="A38" s="106" t="s">
        <v>168</v>
      </c>
      <c r="B38" s="107"/>
      <c r="C38" s="107"/>
      <c r="D38" s="107"/>
      <c r="E38" s="107"/>
      <c r="F38" s="107"/>
      <c r="G38" s="108"/>
      <c r="H38" s="108"/>
    </row>
    <row r="39" spans="1:8" s="34" customFormat="1" ht="15" customHeight="1" x14ac:dyDescent="0.2">
      <c r="A39" s="106" t="s">
        <v>72</v>
      </c>
      <c r="B39" s="107">
        <v>3</v>
      </c>
      <c r="C39" s="107">
        <v>96</v>
      </c>
      <c r="D39" s="107">
        <v>616</v>
      </c>
      <c r="E39" s="107">
        <v>851</v>
      </c>
      <c r="F39" s="107">
        <v>418</v>
      </c>
      <c r="G39" s="108" t="s">
        <v>153</v>
      </c>
      <c r="H39" s="108" t="s">
        <v>169</v>
      </c>
    </row>
    <row r="40" spans="1:8" s="34" customFormat="1" ht="15" customHeight="1" x14ac:dyDescent="0.2">
      <c r="A40" s="106" t="s">
        <v>73</v>
      </c>
      <c r="B40" s="107">
        <v>7</v>
      </c>
      <c r="C40" s="107">
        <v>-58</v>
      </c>
      <c r="D40" s="107">
        <v>49667</v>
      </c>
      <c r="E40" s="107">
        <v>48061</v>
      </c>
      <c r="F40" s="107">
        <v>96380</v>
      </c>
      <c r="G40" s="108" t="s">
        <v>170</v>
      </c>
      <c r="H40" s="108" t="s">
        <v>142</v>
      </c>
    </row>
    <row r="41" spans="1:8" s="34" customFormat="1" ht="15" customHeight="1" x14ac:dyDescent="0.2">
      <c r="A41" s="106" t="s">
        <v>74</v>
      </c>
      <c r="B41" s="107">
        <v>5</v>
      </c>
      <c r="C41" s="107">
        <v>919</v>
      </c>
      <c r="D41" s="107">
        <v>223</v>
      </c>
      <c r="E41" s="107">
        <v>4785</v>
      </c>
      <c r="F41" s="107">
        <v>2197</v>
      </c>
      <c r="G41" s="108" t="s">
        <v>171</v>
      </c>
      <c r="H41" s="108" t="s">
        <v>172</v>
      </c>
    </row>
    <row r="42" spans="1:8" s="34" customFormat="1" ht="15" customHeight="1" x14ac:dyDescent="0.2">
      <c r="A42" s="106" t="s">
        <v>75</v>
      </c>
      <c r="B42" s="107">
        <v>18</v>
      </c>
      <c r="C42" s="107">
        <v>181736</v>
      </c>
      <c r="D42" s="107">
        <v>275073</v>
      </c>
      <c r="E42" s="107">
        <v>9423</v>
      </c>
      <c r="F42" s="107">
        <v>-186124</v>
      </c>
      <c r="G42" s="108" t="s">
        <v>142</v>
      </c>
      <c r="H42" s="108" t="s">
        <v>173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view="pageBreakPreview" zoomScale="60" workbookViewId="0">
      <pane ySplit="12" topLeftCell="A16" activePane="bottomLeft" state="frozen"/>
      <selection activeCell="A2" sqref="A2"/>
      <selection pane="bottomLeft" activeCell="A54" sqref="A54"/>
    </sheetView>
  </sheetViews>
  <sheetFormatPr defaultRowHeight="12.75" x14ac:dyDescent="0.2"/>
  <cols>
    <col min="1" max="1" width="30.7109375" style="95" customWidth="1"/>
    <col min="2" max="2" width="12.7109375" style="96" customWidth="1"/>
    <col min="3" max="3" width="12.7109375" style="116" customWidth="1"/>
    <col min="4" max="5" width="12.7109375" style="96" customWidth="1"/>
    <col min="6" max="6" width="12.7109375" style="116" customWidth="1"/>
    <col min="7" max="7" width="12.7109375" style="96" customWidth="1"/>
    <col min="8" max="256" width="9.140625" style="1"/>
    <col min="257" max="257" width="30.7109375" style="1" customWidth="1"/>
    <col min="258" max="263" width="12.7109375" style="1" customWidth="1"/>
    <col min="264" max="512" width="9.140625" style="1"/>
    <col min="513" max="513" width="30.7109375" style="1" customWidth="1"/>
    <col min="514" max="519" width="12.7109375" style="1" customWidth="1"/>
    <col min="520" max="768" width="9.140625" style="1"/>
    <col min="769" max="769" width="30.7109375" style="1" customWidth="1"/>
    <col min="770" max="775" width="12.7109375" style="1" customWidth="1"/>
    <col min="776" max="1024" width="9.140625" style="1"/>
    <col min="1025" max="1025" width="30.7109375" style="1" customWidth="1"/>
    <col min="1026" max="1031" width="12.7109375" style="1" customWidth="1"/>
    <col min="1032" max="1280" width="9.140625" style="1"/>
    <col min="1281" max="1281" width="30.7109375" style="1" customWidth="1"/>
    <col min="1282" max="1287" width="12.7109375" style="1" customWidth="1"/>
    <col min="1288" max="1536" width="9.140625" style="1"/>
    <col min="1537" max="1537" width="30.7109375" style="1" customWidth="1"/>
    <col min="1538" max="1543" width="12.7109375" style="1" customWidth="1"/>
    <col min="1544" max="1792" width="9.140625" style="1"/>
    <col min="1793" max="1793" width="30.7109375" style="1" customWidth="1"/>
    <col min="1794" max="1799" width="12.7109375" style="1" customWidth="1"/>
    <col min="1800" max="2048" width="9.140625" style="1"/>
    <col min="2049" max="2049" width="30.7109375" style="1" customWidth="1"/>
    <col min="2050" max="2055" width="12.7109375" style="1" customWidth="1"/>
    <col min="2056" max="2304" width="9.140625" style="1"/>
    <col min="2305" max="2305" width="30.7109375" style="1" customWidth="1"/>
    <col min="2306" max="2311" width="12.7109375" style="1" customWidth="1"/>
    <col min="2312" max="2560" width="9.140625" style="1"/>
    <col min="2561" max="2561" width="30.7109375" style="1" customWidth="1"/>
    <col min="2562" max="2567" width="12.7109375" style="1" customWidth="1"/>
    <col min="2568" max="2816" width="9.140625" style="1"/>
    <col min="2817" max="2817" width="30.7109375" style="1" customWidth="1"/>
    <col min="2818" max="2823" width="12.7109375" style="1" customWidth="1"/>
    <col min="2824" max="3072" width="9.140625" style="1"/>
    <col min="3073" max="3073" width="30.7109375" style="1" customWidth="1"/>
    <col min="3074" max="3079" width="12.7109375" style="1" customWidth="1"/>
    <col min="3080" max="3328" width="9.140625" style="1"/>
    <col min="3329" max="3329" width="30.7109375" style="1" customWidth="1"/>
    <col min="3330" max="3335" width="12.7109375" style="1" customWidth="1"/>
    <col min="3336" max="3584" width="9.140625" style="1"/>
    <col min="3585" max="3585" width="30.7109375" style="1" customWidth="1"/>
    <col min="3586" max="3591" width="12.7109375" style="1" customWidth="1"/>
    <col min="3592" max="3840" width="9.140625" style="1"/>
    <col min="3841" max="3841" width="30.7109375" style="1" customWidth="1"/>
    <col min="3842" max="3847" width="12.7109375" style="1" customWidth="1"/>
    <col min="3848" max="4096" width="9.140625" style="1"/>
    <col min="4097" max="4097" width="30.7109375" style="1" customWidth="1"/>
    <col min="4098" max="4103" width="12.7109375" style="1" customWidth="1"/>
    <col min="4104" max="4352" width="9.140625" style="1"/>
    <col min="4353" max="4353" width="30.7109375" style="1" customWidth="1"/>
    <col min="4354" max="4359" width="12.7109375" style="1" customWidth="1"/>
    <col min="4360" max="4608" width="9.140625" style="1"/>
    <col min="4609" max="4609" width="30.7109375" style="1" customWidth="1"/>
    <col min="4610" max="4615" width="12.7109375" style="1" customWidth="1"/>
    <col min="4616" max="4864" width="9.140625" style="1"/>
    <col min="4865" max="4865" width="30.7109375" style="1" customWidth="1"/>
    <col min="4866" max="4871" width="12.7109375" style="1" customWidth="1"/>
    <col min="4872" max="5120" width="9.140625" style="1"/>
    <col min="5121" max="5121" width="30.7109375" style="1" customWidth="1"/>
    <col min="5122" max="5127" width="12.7109375" style="1" customWidth="1"/>
    <col min="5128" max="5376" width="9.140625" style="1"/>
    <col min="5377" max="5377" width="30.7109375" style="1" customWidth="1"/>
    <col min="5378" max="5383" width="12.7109375" style="1" customWidth="1"/>
    <col min="5384" max="5632" width="9.140625" style="1"/>
    <col min="5633" max="5633" width="30.7109375" style="1" customWidth="1"/>
    <col min="5634" max="5639" width="12.7109375" style="1" customWidth="1"/>
    <col min="5640" max="5888" width="9.140625" style="1"/>
    <col min="5889" max="5889" width="30.7109375" style="1" customWidth="1"/>
    <col min="5890" max="5895" width="12.7109375" style="1" customWidth="1"/>
    <col min="5896" max="6144" width="9.140625" style="1"/>
    <col min="6145" max="6145" width="30.7109375" style="1" customWidth="1"/>
    <col min="6146" max="6151" width="12.7109375" style="1" customWidth="1"/>
    <col min="6152" max="6400" width="9.140625" style="1"/>
    <col min="6401" max="6401" width="30.7109375" style="1" customWidth="1"/>
    <col min="6402" max="6407" width="12.7109375" style="1" customWidth="1"/>
    <col min="6408" max="6656" width="9.140625" style="1"/>
    <col min="6657" max="6657" width="30.7109375" style="1" customWidth="1"/>
    <col min="6658" max="6663" width="12.7109375" style="1" customWidth="1"/>
    <col min="6664" max="6912" width="9.140625" style="1"/>
    <col min="6913" max="6913" width="30.7109375" style="1" customWidth="1"/>
    <col min="6914" max="6919" width="12.7109375" style="1" customWidth="1"/>
    <col min="6920" max="7168" width="9.140625" style="1"/>
    <col min="7169" max="7169" width="30.7109375" style="1" customWidth="1"/>
    <col min="7170" max="7175" width="12.7109375" style="1" customWidth="1"/>
    <col min="7176" max="7424" width="9.140625" style="1"/>
    <col min="7425" max="7425" width="30.7109375" style="1" customWidth="1"/>
    <col min="7426" max="7431" width="12.7109375" style="1" customWidth="1"/>
    <col min="7432" max="7680" width="9.140625" style="1"/>
    <col min="7681" max="7681" width="30.7109375" style="1" customWidth="1"/>
    <col min="7682" max="7687" width="12.7109375" style="1" customWidth="1"/>
    <col min="7688" max="7936" width="9.140625" style="1"/>
    <col min="7937" max="7937" width="30.7109375" style="1" customWidth="1"/>
    <col min="7938" max="7943" width="12.7109375" style="1" customWidth="1"/>
    <col min="7944" max="8192" width="9.140625" style="1"/>
    <col min="8193" max="8193" width="30.7109375" style="1" customWidth="1"/>
    <col min="8194" max="8199" width="12.7109375" style="1" customWidth="1"/>
    <col min="8200" max="8448" width="9.140625" style="1"/>
    <col min="8449" max="8449" width="30.7109375" style="1" customWidth="1"/>
    <col min="8450" max="8455" width="12.7109375" style="1" customWidth="1"/>
    <col min="8456" max="8704" width="9.140625" style="1"/>
    <col min="8705" max="8705" width="30.7109375" style="1" customWidth="1"/>
    <col min="8706" max="8711" width="12.7109375" style="1" customWidth="1"/>
    <col min="8712" max="8960" width="9.140625" style="1"/>
    <col min="8961" max="8961" width="30.7109375" style="1" customWidth="1"/>
    <col min="8962" max="8967" width="12.7109375" style="1" customWidth="1"/>
    <col min="8968" max="9216" width="9.140625" style="1"/>
    <col min="9217" max="9217" width="30.7109375" style="1" customWidth="1"/>
    <col min="9218" max="9223" width="12.7109375" style="1" customWidth="1"/>
    <col min="9224" max="9472" width="9.140625" style="1"/>
    <col min="9473" max="9473" width="30.7109375" style="1" customWidth="1"/>
    <col min="9474" max="9479" width="12.7109375" style="1" customWidth="1"/>
    <col min="9480" max="9728" width="9.140625" style="1"/>
    <col min="9729" max="9729" width="30.7109375" style="1" customWidth="1"/>
    <col min="9730" max="9735" width="12.7109375" style="1" customWidth="1"/>
    <col min="9736" max="9984" width="9.140625" style="1"/>
    <col min="9985" max="9985" width="30.7109375" style="1" customWidth="1"/>
    <col min="9986" max="9991" width="12.7109375" style="1" customWidth="1"/>
    <col min="9992" max="10240" width="9.140625" style="1"/>
    <col min="10241" max="10241" width="30.7109375" style="1" customWidth="1"/>
    <col min="10242" max="10247" width="12.7109375" style="1" customWidth="1"/>
    <col min="10248" max="10496" width="9.140625" style="1"/>
    <col min="10497" max="10497" width="30.7109375" style="1" customWidth="1"/>
    <col min="10498" max="10503" width="12.7109375" style="1" customWidth="1"/>
    <col min="10504" max="10752" width="9.140625" style="1"/>
    <col min="10753" max="10753" width="30.7109375" style="1" customWidth="1"/>
    <col min="10754" max="10759" width="12.7109375" style="1" customWidth="1"/>
    <col min="10760" max="11008" width="9.140625" style="1"/>
    <col min="11009" max="11009" width="30.7109375" style="1" customWidth="1"/>
    <col min="11010" max="11015" width="12.7109375" style="1" customWidth="1"/>
    <col min="11016" max="11264" width="9.140625" style="1"/>
    <col min="11265" max="11265" width="30.7109375" style="1" customWidth="1"/>
    <col min="11266" max="11271" width="12.7109375" style="1" customWidth="1"/>
    <col min="11272" max="11520" width="9.140625" style="1"/>
    <col min="11521" max="11521" width="30.7109375" style="1" customWidth="1"/>
    <col min="11522" max="11527" width="12.7109375" style="1" customWidth="1"/>
    <col min="11528" max="11776" width="9.140625" style="1"/>
    <col min="11777" max="11777" width="30.7109375" style="1" customWidth="1"/>
    <col min="11778" max="11783" width="12.7109375" style="1" customWidth="1"/>
    <col min="11784" max="12032" width="9.140625" style="1"/>
    <col min="12033" max="12033" width="30.7109375" style="1" customWidth="1"/>
    <col min="12034" max="12039" width="12.7109375" style="1" customWidth="1"/>
    <col min="12040" max="12288" width="9.140625" style="1"/>
    <col min="12289" max="12289" width="30.7109375" style="1" customWidth="1"/>
    <col min="12290" max="12295" width="12.7109375" style="1" customWidth="1"/>
    <col min="12296" max="12544" width="9.140625" style="1"/>
    <col min="12545" max="12545" width="30.7109375" style="1" customWidth="1"/>
    <col min="12546" max="12551" width="12.7109375" style="1" customWidth="1"/>
    <col min="12552" max="12800" width="9.140625" style="1"/>
    <col min="12801" max="12801" width="30.7109375" style="1" customWidth="1"/>
    <col min="12802" max="12807" width="12.7109375" style="1" customWidth="1"/>
    <col min="12808" max="13056" width="9.140625" style="1"/>
    <col min="13057" max="13057" width="30.7109375" style="1" customWidth="1"/>
    <col min="13058" max="13063" width="12.7109375" style="1" customWidth="1"/>
    <col min="13064" max="13312" width="9.140625" style="1"/>
    <col min="13313" max="13313" width="30.7109375" style="1" customWidth="1"/>
    <col min="13314" max="13319" width="12.7109375" style="1" customWidth="1"/>
    <col min="13320" max="13568" width="9.140625" style="1"/>
    <col min="13569" max="13569" width="30.7109375" style="1" customWidth="1"/>
    <col min="13570" max="13575" width="12.7109375" style="1" customWidth="1"/>
    <col min="13576" max="13824" width="9.140625" style="1"/>
    <col min="13825" max="13825" width="30.7109375" style="1" customWidth="1"/>
    <col min="13826" max="13831" width="12.7109375" style="1" customWidth="1"/>
    <col min="13832" max="14080" width="9.140625" style="1"/>
    <col min="14081" max="14081" width="30.7109375" style="1" customWidth="1"/>
    <col min="14082" max="14087" width="12.7109375" style="1" customWidth="1"/>
    <col min="14088" max="14336" width="9.140625" style="1"/>
    <col min="14337" max="14337" width="30.7109375" style="1" customWidth="1"/>
    <col min="14338" max="14343" width="12.7109375" style="1" customWidth="1"/>
    <col min="14344" max="14592" width="9.140625" style="1"/>
    <col min="14593" max="14593" width="30.7109375" style="1" customWidth="1"/>
    <col min="14594" max="14599" width="12.7109375" style="1" customWidth="1"/>
    <col min="14600" max="14848" width="9.140625" style="1"/>
    <col min="14849" max="14849" width="30.7109375" style="1" customWidth="1"/>
    <col min="14850" max="14855" width="12.7109375" style="1" customWidth="1"/>
    <col min="14856" max="15104" width="9.140625" style="1"/>
    <col min="15105" max="15105" width="30.7109375" style="1" customWidth="1"/>
    <col min="15106" max="15111" width="12.7109375" style="1" customWidth="1"/>
    <col min="15112" max="15360" width="9.140625" style="1"/>
    <col min="15361" max="15361" width="30.7109375" style="1" customWidth="1"/>
    <col min="15362" max="15367" width="12.7109375" style="1" customWidth="1"/>
    <col min="15368" max="15616" width="9.140625" style="1"/>
    <col min="15617" max="15617" width="30.7109375" style="1" customWidth="1"/>
    <col min="15618" max="15623" width="12.7109375" style="1" customWidth="1"/>
    <col min="15624" max="15872" width="9.140625" style="1"/>
    <col min="15873" max="15873" width="30.7109375" style="1" customWidth="1"/>
    <col min="15874" max="15879" width="12.7109375" style="1" customWidth="1"/>
    <col min="15880" max="16128" width="9.140625" style="1"/>
    <col min="16129" max="16129" width="30.7109375" style="1" customWidth="1"/>
    <col min="16130" max="16135" width="12.7109375" style="1" customWidth="1"/>
    <col min="16136" max="16384" width="9.140625" style="1"/>
  </cols>
  <sheetData>
    <row r="1" spans="1:7" s="72" customFormat="1" ht="15.75" x14ac:dyDescent="0.25">
      <c r="A1" s="109" t="s">
        <v>174</v>
      </c>
      <c r="B1" s="110"/>
      <c r="C1" s="111"/>
      <c r="D1" s="110"/>
      <c r="E1" s="110"/>
      <c r="F1" s="111"/>
      <c r="G1" s="110"/>
    </row>
    <row r="2" spans="1:7" ht="15.75" x14ac:dyDescent="0.2">
      <c r="A2" s="73" t="s">
        <v>175</v>
      </c>
      <c r="B2" s="70"/>
      <c r="C2" s="112"/>
      <c r="D2" s="70"/>
      <c r="E2" s="70"/>
      <c r="F2" s="112"/>
      <c r="G2" s="70"/>
    </row>
    <row r="4" spans="1:7" s="82" customFormat="1" ht="12" customHeight="1" x14ac:dyDescent="0.25">
      <c r="A4" s="76"/>
      <c r="B4" s="77" t="s">
        <v>122</v>
      </c>
      <c r="C4" s="113" t="s">
        <v>176</v>
      </c>
      <c r="D4" s="77" t="s">
        <v>177</v>
      </c>
      <c r="E4" s="77" t="s">
        <v>122</v>
      </c>
      <c r="F4" s="113" t="s">
        <v>176</v>
      </c>
      <c r="G4" s="77" t="s">
        <v>178</v>
      </c>
    </row>
    <row r="5" spans="1:7" s="82" customFormat="1" x14ac:dyDescent="0.25">
      <c r="A5" s="83"/>
      <c r="B5" s="84" t="s">
        <v>179</v>
      </c>
      <c r="C5" s="114" t="s">
        <v>180</v>
      </c>
      <c r="D5" s="84" t="s">
        <v>181</v>
      </c>
      <c r="E5" s="84" t="s">
        <v>179</v>
      </c>
      <c r="F5" s="114" t="s">
        <v>182</v>
      </c>
      <c r="G5" s="84" t="s">
        <v>181</v>
      </c>
    </row>
    <row r="6" spans="1:7" s="82" customFormat="1" x14ac:dyDescent="0.25">
      <c r="A6" s="83"/>
      <c r="B6" s="84" t="s">
        <v>183</v>
      </c>
      <c r="C6" s="114" t="s">
        <v>184</v>
      </c>
      <c r="D6" s="84" t="s">
        <v>185</v>
      </c>
      <c r="E6" s="84" t="s">
        <v>183</v>
      </c>
      <c r="F6" s="114" t="s">
        <v>184</v>
      </c>
      <c r="G6" s="84" t="s">
        <v>185</v>
      </c>
    </row>
    <row r="7" spans="1:7" s="82" customFormat="1" x14ac:dyDescent="0.25">
      <c r="A7" s="83"/>
      <c r="B7" s="84" t="s">
        <v>186</v>
      </c>
      <c r="C7" s="114" t="s">
        <v>187</v>
      </c>
      <c r="D7" s="84" t="s">
        <v>124</v>
      </c>
      <c r="E7" s="84" t="s">
        <v>188</v>
      </c>
      <c r="F7" s="114" t="s">
        <v>187</v>
      </c>
      <c r="G7" s="84" t="s">
        <v>124</v>
      </c>
    </row>
    <row r="8" spans="1:7" s="82" customFormat="1" x14ac:dyDescent="0.25">
      <c r="A8" s="83"/>
      <c r="B8" s="84" t="s">
        <v>124</v>
      </c>
      <c r="C8" s="114" t="s">
        <v>189</v>
      </c>
      <c r="D8" s="84" t="s">
        <v>125</v>
      </c>
      <c r="E8" s="84" t="s">
        <v>124</v>
      </c>
      <c r="F8" s="114" t="s">
        <v>189</v>
      </c>
      <c r="G8" s="84" t="s">
        <v>125</v>
      </c>
    </row>
    <row r="9" spans="1:7" s="82" customFormat="1" x14ac:dyDescent="0.25">
      <c r="A9" s="83"/>
      <c r="B9" s="84" t="s">
        <v>125</v>
      </c>
      <c r="C9" s="114" t="s">
        <v>190</v>
      </c>
      <c r="D9" s="84" t="s">
        <v>128</v>
      </c>
      <c r="E9" s="84" t="s">
        <v>125</v>
      </c>
      <c r="F9" s="114" t="s">
        <v>190</v>
      </c>
      <c r="G9" s="84" t="s">
        <v>128</v>
      </c>
    </row>
    <row r="10" spans="1:7" s="82" customFormat="1" x14ac:dyDescent="0.25">
      <c r="A10" s="83"/>
      <c r="B10" s="84" t="s">
        <v>191</v>
      </c>
      <c r="C10" s="114" t="s">
        <v>192</v>
      </c>
      <c r="D10" s="84"/>
      <c r="E10" s="84" t="s">
        <v>191</v>
      </c>
      <c r="F10" s="114" t="s">
        <v>192</v>
      </c>
      <c r="G10" s="84"/>
    </row>
    <row r="11" spans="1:7" s="82" customFormat="1" x14ac:dyDescent="0.25">
      <c r="A11" s="90"/>
      <c r="B11" s="91" t="s">
        <v>130</v>
      </c>
      <c r="C11" s="115"/>
      <c r="D11" s="91"/>
      <c r="E11" s="91" t="s">
        <v>130</v>
      </c>
      <c r="F11" s="115"/>
      <c r="G11" s="91"/>
    </row>
    <row r="12" spans="1:7" ht="9" customHeight="1" x14ac:dyDescent="0.2"/>
    <row r="13" spans="1:7" s="101" customFormat="1" ht="15" customHeight="1" x14ac:dyDescent="0.25">
      <c r="A13" s="98" t="s">
        <v>45</v>
      </c>
      <c r="B13" s="99">
        <v>281</v>
      </c>
      <c r="C13" s="117">
        <v>64.009111617312072</v>
      </c>
      <c r="D13" s="99">
        <v>10137820</v>
      </c>
      <c r="E13" s="99">
        <v>158</v>
      </c>
      <c r="F13" s="117">
        <v>35.990888382687928</v>
      </c>
      <c r="G13" s="99">
        <v>1477850</v>
      </c>
    </row>
    <row r="14" spans="1:7" s="105" customFormat="1" ht="15" customHeight="1" x14ac:dyDescent="0.2">
      <c r="A14" s="102" t="s">
        <v>46</v>
      </c>
      <c r="B14" s="103"/>
      <c r="C14" s="118"/>
      <c r="D14" s="103"/>
      <c r="E14" s="103"/>
      <c r="F14" s="118"/>
      <c r="G14" s="103"/>
    </row>
    <row r="15" spans="1:7" s="105" customFormat="1" ht="15" customHeight="1" x14ac:dyDescent="0.2">
      <c r="A15" s="102" t="s">
        <v>47</v>
      </c>
      <c r="B15" s="103"/>
      <c r="C15" s="118"/>
      <c r="D15" s="103"/>
      <c r="E15" s="103"/>
      <c r="F15" s="118"/>
      <c r="G15" s="103"/>
    </row>
    <row r="16" spans="1:7" s="34" customFormat="1" ht="15" customHeight="1" x14ac:dyDescent="0.2">
      <c r="A16" s="106" t="s">
        <v>48</v>
      </c>
      <c r="B16" s="107">
        <v>125</v>
      </c>
      <c r="C16" s="119">
        <v>70.224719101123597</v>
      </c>
      <c r="D16" s="107">
        <v>2860831</v>
      </c>
      <c r="E16" s="107">
        <v>53</v>
      </c>
      <c r="F16" s="119">
        <v>29.775280898876407</v>
      </c>
      <c r="G16" s="107">
        <v>726292</v>
      </c>
    </row>
    <row r="17" spans="1:7" s="34" customFormat="1" ht="15" customHeight="1" x14ac:dyDescent="0.2">
      <c r="A17" s="106" t="s">
        <v>49</v>
      </c>
      <c r="B17" s="107">
        <v>8</v>
      </c>
      <c r="C17" s="119">
        <v>66.666666666666657</v>
      </c>
      <c r="D17" s="107">
        <v>47125</v>
      </c>
      <c r="E17" s="107">
        <v>4</v>
      </c>
      <c r="F17" s="119">
        <v>33.333333333333329</v>
      </c>
      <c r="G17" s="107">
        <v>12086</v>
      </c>
    </row>
    <row r="18" spans="1:7" s="105" customFormat="1" ht="15" customHeight="1" x14ac:dyDescent="0.2">
      <c r="A18" s="102" t="s">
        <v>50</v>
      </c>
      <c r="B18" s="103"/>
      <c r="C18" s="118"/>
      <c r="D18" s="103"/>
      <c r="E18" s="103"/>
      <c r="F18" s="118"/>
      <c r="G18" s="103"/>
    </row>
    <row r="19" spans="1:7" s="34" customFormat="1" ht="15" customHeight="1" x14ac:dyDescent="0.2">
      <c r="A19" s="106" t="s">
        <v>193</v>
      </c>
      <c r="B19" s="107"/>
      <c r="C19" s="119"/>
      <c r="D19" s="107"/>
      <c r="E19" s="107"/>
      <c r="F19" s="119"/>
      <c r="G19" s="107"/>
    </row>
    <row r="20" spans="1:7" s="34" customFormat="1" ht="15" customHeight="1" x14ac:dyDescent="0.2">
      <c r="A20" s="106" t="s">
        <v>52</v>
      </c>
      <c r="B20" s="107">
        <v>22</v>
      </c>
      <c r="C20" s="119">
        <v>57.894736842105267</v>
      </c>
      <c r="D20" s="107">
        <v>267243</v>
      </c>
      <c r="E20" s="107">
        <v>16</v>
      </c>
      <c r="F20" s="119">
        <v>42.105263157894733</v>
      </c>
      <c r="G20" s="107">
        <v>251331</v>
      </c>
    </row>
    <row r="21" spans="1:7" s="34" customFormat="1" ht="15" customHeight="1" x14ac:dyDescent="0.2">
      <c r="A21" s="106" t="s">
        <v>53</v>
      </c>
      <c r="B21" s="107">
        <v>16</v>
      </c>
      <c r="C21" s="119">
        <v>76.19047619047619</v>
      </c>
      <c r="D21" s="107">
        <v>765854</v>
      </c>
      <c r="E21" s="107">
        <v>5</v>
      </c>
      <c r="F21" s="119">
        <v>23.809523809523807</v>
      </c>
      <c r="G21" s="107">
        <v>16087</v>
      </c>
    </row>
    <row r="22" spans="1:7" s="34" customFormat="1" ht="15" customHeight="1" x14ac:dyDescent="0.2">
      <c r="A22" s="106" t="s">
        <v>145</v>
      </c>
      <c r="B22" s="107"/>
      <c r="C22" s="119"/>
      <c r="D22" s="107"/>
      <c r="E22" s="107" t="s">
        <v>142</v>
      </c>
      <c r="F22" s="119" t="s">
        <v>142</v>
      </c>
      <c r="G22" s="107" t="s">
        <v>142</v>
      </c>
    </row>
    <row r="23" spans="1:7" s="34" customFormat="1" ht="15" customHeight="1" x14ac:dyDescent="0.2">
      <c r="A23" s="106" t="s">
        <v>194</v>
      </c>
      <c r="B23" s="107"/>
      <c r="C23" s="119"/>
      <c r="D23" s="107"/>
      <c r="E23" s="107"/>
      <c r="F23" s="119"/>
      <c r="G23" s="107"/>
    </row>
    <row r="24" spans="1:7" s="34" customFormat="1" ht="15" customHeight="1" x14ac:dyDescent="0.2">
      <c r="A24" s="106" t="s">
        <v>56</v>
      </c>
      <c r="B24" s="107">
        <v>4</v>
      </c>
      <c r="C24" s="119">
        <v>28.571428571428569</v>
      </c>
      <c r="D24" s="107">
        <v>5511692</v>
      </c>
      <c r="E24" s="107">
        <v>10</v>
      </c>
      <c r="F24" s="119">
        <v>71.428571428571431</v>
      </c>
      <c r="G24" s="107">
        <v>105899</v>
      </c>
    </row>
    <row r="25" spans="1:7" s="34" customFormat="1" ht="15" customHeight="1" x14ac:dyDescent="0.2">
      <c r="A25" s="106" t="s">
        <v>57</v>
      </c>
      <c r="B25" s="107">
        <v>3</v>
      </c>
      <c r="C25" s="119">
        <v>100</v>
      </c>
      <c r="D25" s="107">
        <v>2427</v>
      </c>
      <c r="E25" s="107" t="s">
        <v>142</v>
      </c>
      <c r="F25" s="119" t="s">
        <v>142</v>
      </c>
      <c r="G25" s="107" t="s">
        <v>142</v>
      </c>
    </row>
    <row r="26" spans="1:7" s="34" customFormat="1" ht="15" customHeight="1" x14ac:dyDescent="0.2">
      <c r="A26" s="106" t="s">
        <v>195</v>
      </c>
      <c r="B26" s="107">
        <v>3</v>
      </c>
      <c r="C26" s="119">
        <v>75</v>
      </c>
      <c r="D26" s="107">
        <v>2524</v>
      </c>
      <c r="E26" s="107"/>
      <c r="F26" s="119"/>
      <c r="G26" s="107"/>
    </row>
    <row r="27" spans="1:7" s="34" customFormat="1" ht="15" customHeight="1" x14ac:dyDescent="0.2">
      <c r="A27" s="106" t="s">
        <v>151</v>
      </c>
      <c r="B27" s="107"/>
      <c r="C27" s="119"/>
      <c r="D27" s="107"/>
      <c r="E27" s="107" t="s">
        <v>142</v>
      </c>
      <c r="F27" s="119" t="s">
        <v>142</v>
      </c>
      <c r="G27" s="107" t="s">
        <v>142</v>
      </c>
    </row>
    <row r="28" spans="1:7" s="34" customFormat="1" ht="15" customHeight="1" x14ac:dyDescent="0.2">
      <c r="A28" s="106" t="s">
        <v>196</v>
      </c>
      <c r="B28" s="107">
        <v>4</v>
      </c>
      <c r="C28" s="119">
        <v>66.666666666666657</v>
      </c>
      <c r="D28" s="107">
        <v>25601</v>
      </c>
      <c r="E28" s="107"/>
      <c r="F28" s="119"/>
      <c r="G28" s="107"/>
    </row>
    <row r="29" spans="1:7" s="34" customFormat="1" ht="15" customHeight="1" x14ac:dyDescent="0.2">
      <c r="A29" s="106" t="s">
        <v>197</v>
      </c>
      <c r="B29" s="107"/>
      <c r="C29" s="119"/>
      <c r="D29" s="107"/>
      <c r="E29" s="107">
        <v>3</v>
      </c>
      <c r="F29" s="119">
        <v>60</v>
      </c>
      <c r="G29" s="107">
        <v>1074</v>
      </c>
    </row>
    <row r="30" spans="1:7" s="34" customFormat="1" ht="15" customHeight="1" x14ac:dyDescent="0.2">
      <c r="A30" s="106" t="s">
        <v>198</v>
      </c>
      <c r="B30" s="107"/>
      <c r="C30" s="119"/>
      <c r="D30" s="107"/>
      <c r="E30" s="107"/>
      <c r="F30" s="119"/>
      <c r="G30" s="107"/>
    </row>
    <row r="31" spans="1:7" s="34" customFormat="1" ht="15" customHeight="1" x14ac:dyDescent="0.2">
      <c r="A31" s="106" t="s">
        <v>199</v>
      </c>
      <c r="B31" s="107">
        <v>4</v>
      </c>
      <c r="C31" s="119">
        <v>80</v>
      </c>
      <c r="D31" s="107">
        <v>13961</v>
      </c>
      <c r="E31" s="107"/>
      <c r="F31" s="119"/>
      <c r="G31" s="107"/>
    </row>
    <row r="32" spans="1:7" s="34" customFormat="1" ht="15" customHeight="1" x14ac:dyDescent="0.2">
      <c r="A32" s="106" t="s">
        <v>64</v>
      </c>
      <c r="B32" s="107">
        <v>7</v>
      </c>
      <c r="C32" s="119">
        <v>70</v>
      </c>
      <c r="D32" s="107">
        <v>68925</v>
      </c>
      <c r="E32" s="107">
        <v>3</v>
      </c>
      <c r="F32" s="119">
        <v>30</v>
      </c>
      <c r="G32" s="107">
        <v>6118</v>
      </c>
    </row>
    <row r="33" spans="1:7" s="34" customFormat="1" ht="15" customHeight="1" x14ac:dyDescent="0.2">
      <c r="A33" s="106" t="s">
        <v>65</v>
      </c>
      <c r="B33" s="107">
        <v>14</v>
      </c>
      <c r="C33" s="119">
        <v>53.846153846153847</v>
      </c>
      <c r="D33" s="107">
        <v>24813</v>
      </c>
      <c r="E33" s="107">
        <v>12</v>
      </c>
      <c r="F33" s="119">
        <v>46.153846153846153</v>
      </c>
      <c r="G33" s="107">
        <v>17806</v>
      </c>
    </row>
    <row r="34" spans="1:7" s="34" customFormat="1" ht="15" customHeight="1" x14ac:dyDescent="0.2">
      <c r="A34" s="106" t="s">
        <v>66</v>
      </c>
      <c r="B34" s="107">
        <v>7</v>
      </c>
      <c r="C34" s="119">
        <v>63.636363636363633</v>
      </c>
      <c r="D34" s="107">
        <v>51672</v>
      </c>
      <c r="E34" s="107">
        <v>4</v>
      </c>
      <c r="F34" s="119">
        <v>36.363636363636367</v>
      </c>
      <c r="G34" s="107">
        <v>2153</v>
      </c>
    </row>
    <row r="35" spans="1:7" s="34" customFormat="1" ht="15" customHeight="1" x14ac:dyDescent="0.2">
      <c r="A35" s="106" t="s">
        <v>67</v>
      </c>
      <c r="B35" s="107">
        <v>13</v>
      </c>
      <c r="C35" s="119">
        <v>40.625</v>
      </c>
      <c r="D35" s="107">
        <v>57326</v>
      </c>
      <c r="E35" s="107">
        <v>19</v>
      </c>
      <c r="F35" s="119">
        <v>59.375</v>
      </c>
      <c r="G35" s="107">
        <v>187184</v>
      </c>
    </row>
    <row r="36" spans="1:7" s="34" customFormat="1" ht="15" customHeight="1" x14ac:dyDescent="0.2">
      <c r="A36" s="106" t="s">
        <v>68</v>
      </c>
      <c r="B36" s="107">
        <v>17</v>
      </c>
      <c r="C36" s="119">
        <v>80.952380952380949</v>
      </c>
      <c r="D36" s="107">
        <v>222500</v>
      </c>
      <c r="E36" s="107">
        <v>4</v>
      </c>
      <c r="F36" s="119">
        <v>19.047619047619047</v>
      </c>
      <c r="G36" s="107">
        <v>8417</v>
      </c>
    </row>
    <row r="37" spans="1:7" s="34" customFormat="1" ht="15" customHeight="1" x14ac:dyDescent="0.2">
      <c r="A37" s="106" t="s">
        <v>200</v>
      </c>
      <c r="B37" s="107"/>
      <c r="C37" s="119"/>
      <c r="D37" s="107"/>
      <c r="E37" s="107"/>
      <c r="F37" s="119"/>
      <c r="G37" s="107"/>
    </row>
    <row r="38" spans="1:7" s="34" customFormat="1" ht="15" customHeight="1" x14ac:dyDescent="0.2">
      <c r="A38" s="106" t="s">
        <v>167</v>
      </c>
      <c r="B38" s="107"/>
      <c r="C38" s="119"/>
      <c r="D38" s="107"/>
      <c r="E38" s="107" t="s">
        <v>142</v>
      </c>
      <c r="F38" s="119" t="s">
        <v>142</v>
      </c>
      <c r="G38" s="107" t="s">
        <v>142</v>
      </c>
    </row>
    <row r="39" spans="1:7" s="34" customFormat="1" ht="15" customHeight="1" x14ac:dyDescent="0.2">
      <c r="A39" s="106" t="s">
        <v>168</v>
      </c>
      <c r="B39" s="107" t="s">
        <v>142</v>
      </c>
      <c r="C39" s="119" t="s">
        <v>142</v>
      </c>
      <c r="D39" s="107" t="s">
        <v>142</v>
      </c>
      <c r="E39" s="107"/>
      <c r="F39" s="119"/>
      <c r="G39" s="107"/>
    </row>
    <row r="40" spans="1:7" s="34" customFormat="1" ht="15" customHeight="1" x14ac:dyDescent="0.2">
      <c r="A40" s="106" t="s">
        <v>201</v>
      </c>
      <c r="B40" s="107"/>
      <c r="C40" s="119"/>
      <c r="D40" s="107"/>
      <c r="E40" s="107"/>
      <c r="F40" s="119"/>
      <c r="G40" s="107"/>
    </row>
    <row r="41" spans="1:7" s="34" customFormat="1" ht="15" customHeight="1" x14ac:dyDescent="0.2">
      <c r="A41" s="106" t="s">
        <v>73</v>
      </c>
      <c r="B41" s="107">
        <v>3</v>
      </c>
      <c r="C41" s="119">
        <v>42.857142857142854</v>
      </c>
      <c r="D41" s="107">
        <v>50715</v>
      </c>
      <c r="E41" s="107">
        <v>4</v>
      </c>
      <c r="F41" s="119">
        <v>57.142857142857139</v>
      </c>
      <c r="G41" s="107">
        <v>2654</v>
      </c>
    </row>
    <row r="42" spans="1:7" s="34" customFormat="1" ht="15" customHeight="1" x14ac:dyDescent="0.2">
      <c r="A42" s="106" t="s">
        <v>202</v>
      </c>
      <c r="B42" s="107">
        <v>3</v>
      </c>
      <c r="C42" s="119">
        <v>60</v>
      </c>
      <c r="D42" s="107">
        <v>5913</v>
      </c>
      <c r="E42" s="107"/>
      <c r="F42" s="119"/>
      <c r="G42" s="107"/>
    </row>
    <row r="43" spans="1:7" s="34" customFormat="1" ht="15" customHeight="1" x14ac:dyDescent="0.2">
      <c r="A43" s="106" t="s">
        <v>75</v>
      </c>
      <c r="B43" s="107">
        <v>12</v>
      </c>
      <c r="C43" s="119">
        <v>66.666666666666657</v>
      </c>
      <c r="D43" s="107">
        <v>120673</v>
      </c>
      <c r="E43" s="107">
        <v>6</v>
      </c>
      <c r="F43" s="119">
        <v>33.333333333333329</v>
      </c>
      <c r="G43" s="107">
        <v>111250</v>
      </c>
    </row>
    <row r="46" spans="1:7" s="34" customFormat="1" x14ac:dyDescent="0.2">
      <c r="A46" s="120" t="s">
        <v>99</v>
      </c>
      <c r="B46" s="107"/>
      <c r="C46" s="119"/>
      <c r="D46" s="107"/>
      <c r="E46" s="107"/>
      <c r="F46" s="119"/>
      <c r="G46" s="107"/>
    </row>
    <row r="47" spans="1:7" s="34" customFormat="1" x14ac:dyDescent="0.2">
      <c r="A47" s="120" t="s">
        <v>101</v>
      </c>
      <c r="B47" s="107"/>
      <c r="C47" s="119"/>
      <c r="D47" s="107"/>
      <c r="E47" s="107"/>
      <c r="F47" s="119"/>
      <c r="G47" s="107"/>
    </row>
    <row r="48" spans="1:7" s="34" customFormat="1" x14ac:dyDescent="0.2">
      <c r="A48" s="120" t="s">
        <v>102</v>
      </c>
      <c r="B48" s="107"/>
      <c r="C48" s="119"/>
      <c r="D48" s="107"/>
      <c r="E48" s="107"/>
      <c r="F48" s="119"/>
      <c r="G48" s="121" t="s">
        <v>100</v>
      </c>
    </row>
    <row r="53" spans="1:7" s="34" customFormat="1" x14ac:dyDescent="0.2">
      <c r="A53" s="120"/>
      <c r="B53" s="107"/>
      <c r="C53" s="119"/>
      <c r="D53" s="107"/>
      <c r="E53" s="107"/>
      <c r="F53" s="119"/>
      <c r="G53" s="107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A2" sqref="A2"/>
    </sheetView>
  </sheetViews>
  <sheetFormatPr defaultRowHeight="12.75" x14ac:dyDescent="0.2"/>
  <cols>
    <col min="1" max="16384" width="9.140625" style="1"/>
  </cols>
  <sheetData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27</vt:i4>
      </vt:variant>
    </vt:vector>
  </HeadingPairs>
  <TitlesOfParts>
    <vt:vector size="34" baseType="lpstr">
      <vt:lpstr>Титул </vt:lpstr>
      <vt:lpstr>Лист1а</vt:lpstr>
      <vt:lpstr>Лист2а</vt:lpstr>
      <vt:lpstr>Лист3а</vt:lpstr>
      <vt:lpstr>Лист2 (2)</vt:lpstr>
      <vt:lpstr>Лист5</vt:lpstr>
      <vt:lpstr>ВСХП-2016</vt:lpstr>
      <vt:lpstr>__kv1</vt:lpstr>
      <vt:lpstr>__kv2</vt:lpstr>
      <vt:lpstr>__kv3</vt:lpstr>
      <vt:lpstr>__kv4</vt:lpstr>
      <vt:lpstr>'Титул '!__per1</vt:lpstr>
      <vt:lpstr>'Титул '!chego</vt:lpstr>
      <vt:lpstr>'Титул '!chego1</vt:lpstr>
      <vt:lpstr>'Титул '!chego2</vt:lpstr>
      <vt:lpstr>'Титул '!data</vt:lpstr>
      <vt:lpstr>'Титул '!godp</vt:lpstr>
      <vt:lpstr>'Титул '!godr</vt:lpstr>
      <vt:lpstr>'Титул '!godt</vt:lpstr>
      <vt:lpstr>'Титул '!godtt</vt:lpstr>
      <vt:lpstr>'Титул '!kogo</vt:lpstr>
      <vt:lpstr>'Титул '!kvar</vt:lpstr>
      <vt:lpstr>'Титул '!mest</vt:lpstr>
      <vt:lpstr>Лист1а!Заголовки_для_печати</vt:lpstr>
      <vt:lpstr>'Лист2 (2)'!Заголовки_для_печати</vt:lpstr>
      <vt:lpstr>Лист2а!Заголовки_для_печати</vt:lpstr>
      <vt:lpstr>Лист3а!Заголовки_для_печати</vt:lpstr>
      <vt:lpstr>Лист5!Заголовки_для_печати</vt:lpstr>
      <vt:lpstr>Лист1а!Область_печати</vt:lpstr>
      <vt:lpstr>'Лист2 (2)'!Область_печати</vt:lpstr>
      <vt:lpstr>Лист2а!Область_печати</vt:lpstr>
      <vt:lpstr>Лист3а!Область_печати</vt:lpstr>
      <vt:lpstr>Лист5!Область_печати</vt:lpstr>
      <vt:lpstr>'Титул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2015-06-10T07:56:29Z</dcterms:modified>
</cp:coreProperties>
</file>