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266" windowWidth="15480" windowHeight="11640" activeTab="0"/>
  </bookViews>
  <sheets>
    <sheet name="Отчет- по источникам" sheetId="1" r:id="rId1"/>
  </sheets>
  <definedNames>
    <definedName name="C189431">'Отчет- по источникам'!#REF!</definedName>
    <definedName name="F162123">'Отчет- по источникам'!#REF!</definedName>
    <definedName name="_xlnm.Print_Titles" localSheetId="0">'Отчет- по источникам'!$5:$7</definedName>
    <definedName name="_xlnm.Print_Area" localSheetId="0">'Отчет- по источникам'!$B$1:$F$360</definedName>
  </definedNames>
  <calcPr fullCalcOnLoad="1"/>
</workbook>
</file>

<file path=xl/sharedStrings.xml><?xml version="1.0" encoding="utf-8"?>
<sst xmlns="http://schemas.openxmlformats.org/spreadsheetml/2006/main" count="412" uniqueCount="86">
  <si>
    <t>ВЦП "Улучшение кадрового обеспечения областных государственных учреждений здравоохранения и областных государственных образовательных учреждений здравоохранения" на  2012-2014 годы</t>
  </si>
  <si>
    <t>Всего:</t>
  </si>
  <si>
    <t>в т.ч. федеральный бюджет</t>
  </si>
  <si>
    <t>областной бюджет</t>
  </si>
  <si>
    <t>Департамент Смоленской области по здравоохранению</t>
  </si>
  <si>
    <t>федеральный бюджет</t>
  </si>
  <si>
    <t>ИНФОРМАЦИЯ</t>
  </si>
  <si>
    <t>бюджет муниципальных образований</t>
  </si>
  <si>
    <t>внебюджетные источники</t>
  </si>
  <si>
    <t>Капитальные вложения:</t>
  </si>
  <si>
    <t>Прочие расходы:</t>
  </si>
  <si>
    <t>Примечание</t>
  </si>
  <si>
    <t>Наименование программы и исполнителя</t>
  </si>
  <si>
    <t>местный бюджет</t>
  </si>
  <si>
    <t>Испонитель № 1 (Администрация МО "Кардымовский район" Смоленской области)</t>
  </si>
  <si>
    <t>(тыс. рублей)</t>
  </si>
  <si>
    <t>Исполнитель № 1 (Администрация МО "Кардымовский район" Смоленской области)</t>
  </si>
  <si>
    <t>Исполнитель № 2 (Отдел образования Администрации муниципального образования "Кардымовский район" Смоленской области)</t>
  </si>
  <si>
    <t>Испонитель № 1 (Отдел культуры Администрации муниципального образования "Кардымовский район" Смоленской области)</t>
  </si>
  <si>
    <t>Испонитель № 3 ( Отдел образования Администрации муниципального образования "Кардымовский район" Смоленской области)</t>
  </si>
  <si>
    <t>Испонитель № 2 (Отдел культуры Администрации муниципального образования "Кардымовский район" Смоленской области)</t>
  </si>
  <si>
    <t>Муниципальные  программы</t>
  </si>
  <si>
    <r>
      <t xml:space="preserve">МП - </t>
    </r>
    <r>
      <rPr>
        <sz val="12"/>
        <rFont val="Times New Roman"/>
        <family val="1"/>
      </rPr>
      <t xml:space="preserve"> муниципальная                                                                                                                                                           программа                         </t>
    </r>
    <r>
      <rPr>
        <b/>
        <sz val="12"/>
        <rFont val="Times New Roman"/>
        <family val="1"/>
      </rPr>
      <t xml:space="preserve">                                             </t>
    </r>
    <r>
      <rPr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                                            </t>
    </r>
  </si>
  <si>
    <t xml:space="preserve">МП "Развитие мер социальной поддержки отдельных категорий граждан, проживающин на территории МО "Кардымовский район" Смоленской области" на 2014-2016 годы </t>
  </si>
  <si>
    <t xml:space="preserve">Испонитель № 1 (Финансовое управление Администрации муниципального образования «Кардымовский район» Смоленской области </t>
  </si>
  <si>
    <t>Испонитель № 1 (Финансовое управление Администрации муниципального образования «Кардымовский район» Смоленской области)</t>
  </si>
  <si>
    <t xml:space="preserve">Подпрограмма
«Развитие библиотечного обслуживания»
</t>
  </si>
  <si>
    <t>Подпрограмма «Развитие музейной деятельности»</t>
  </si>
  <si>
    <t xml:space="preserve">Подпрограмма «Развитие дополнительного образования 
в сфере культуры и искусства»
</t>
  </si>
  <si>
    <t>«Развитие внутреннего и въездного туризма»</t>
  </si>
  <si>
    <t>«Обеспечение исполнения программы»</t>
  </si>
  <si>
    <t>Исполнитель № 1 (Финансовое управление Администрации МО "Кардымовский район" Смоленской области)</t>
  </si>
  <si>
    <t>Исполнитель № 2 (Администрация МО "Кардымовский район" Смоленской области)</t>
  </si>
  <si>
    <t xml:space="preserve">Подпрограмма
«Культурно-досуговая деятельность»
</t>
  </si>
  <si>
    <t>"Обеспечение деятельности муниципального казенного учреждения  "Централизованная бухгалтерия учреждений культуры"</t>
  </si>
  <si>
    <t xml:space="preserve">Подпрограмма
«Развитие дошкольного образования»
</t>
  </si>
  <si>
    <t xml:space="preserve">Подпрограмма
«Развитие общего образования»
</t>
  </si>
  <si>
    <t xml:space="preserve">Подпрограмма
«Развитие дополнительного образования»
</t>
  </si>
  <si>
    <t xml:space="preserve"> Подпрограмма"Реализация молодежной политики на территории муниципального образования "Кардымовский район" Смоленской области" на  2014-2016 годы</t>
  </si>
  <si>
    <t xml:space="preserve"> Подпрограмма"Организация деятельности муниципального казенного учреждения "Централизованная бухгалтерия учреждений образования" Администрации муниципального образования "Кардымовский район" Смоленской области" </t>
  </si>
  <si>
    <t xml:space="preserve"> Подпрограмма"Патриотическое воспитание граждан и допризывная подготовка молодежи территории муниципального образования "Кардымовский район" Смоленской области" </t>
  </si>
  <si>
    <t xml:space="preserve"> Подпрограмма"Укрепление материально-технической базы, содержание, ремонт и обеспечение безопасности деятельности образовательных учреждений муниципального образования "Кардымовский район" Смоленской области" </t>
  </si>
  <si>
    <t xml:space="preserve"> Обеспечивающая подпрограмма </t>
  </si>
  <si>
    <t>МП "Комплексные меры по профилактике правонарушений и усилению борьбы с преступностью на территории МО "Кардымовский район" Смоленской области" на 2014-2020 годы</t>
  </si>
  <si>
    <t>МП "Создание условий для эффективного и ответственного управления муниципальными финансами на 2014-2020 годы"</t>
  </si>
  <si>
    <t>МП "Создание беспрепятственного доступа лиц с ограниченными возможностями, проживающих на территории МО "Кардымовский район" Смоленской области к объектам социальной инфраструктуры" на 2014-2020 годы</t>
  </si>
  <si>
    <t>МП "Противодействие коррупции в МО "Кардымовский район" Смоленской области" на 2014-2020 годы</t>
  </si>
  <si>
    <t>МП "Развитие архивного дела в Администрации МО "Кардымовский район" Смоленской области" на 2014-2020 годы</t>
  </si>
  <si>
    <t>МП "Повышение правовой культуры населения МО "Кардымовский район" Смоленской области" на 2014-2020 годы</t>
  </si>
  <si>
    <t>Испонитель № 2 (Отдел культуры Администрация МО "Кардымовский район" Смоленской области)</t>
  </si>
  <si>
    <t>МП "Развитие органов территориального общественного самоуправления в МО "Кардымовский район" Смоленской области" на 2014-2020 годы</t>
  </si>
  <si>
    <t xml:space="preserve">МП "Развитие пассажирского транспорта в муниципальном образовании "Кардымовский район" Смоленской области" на 2014-2020 годы </t>
  </si>
  <si>
    <t xml:space="preserve">МП "Повышение эффективности управления муниципальным имуществом  МО "Кардымовский район" Смоленской области" на 2014-2020 годы </t>
  </si>
  <si>
    <t xml:space="preserve">МП "Поддержка развития кадрового потенциала ОМС  МО "Кардымовский район" Смоленской области" на 2014-2020 годы </t>
  </si>
  <si>
    <t xml:space="preserve">МП "Обеспечение жильем молодых семей " на 2014-2020 годы </t>
  </si>
  <si>
    <t xml:space="preserve">МП "Развитие информационного пространства МО "Кардымовский район" Смоленской области" на 2014-2020 годы </t>
  </si>
  <si>
    <t>МП "Комплексные меры противодействия злоупотреблению наркотическими средствами и психотропными веществами, их незаконному обороту" на  2014-2020 годы</t>
  </si>
  <si>
    <t>МП "Детство" на  2014-2020 годы</t>
  </si>
  <si>
    <t>МП "Управление муниципальными финансами на территории муниципального образования "Кардымовский район" Смоленской области" на  2014-2020 годы</t>
  </si>
  <si>
    <t>МП "Развитие культуры, спорта и туризма на территории муниципального образования "Кардымовский район" Смоленской области" на  2014-2020 годы</t>
  </si>
  <si>
    <t>МП "Обеспечение деятельности Администрации муниципального образования "Кардымовский район" Смоленской области" на  2014-2020 годы</t>
  </si>
  <si>
    <t>МП "Развитие образования и молодежной политики на территории муниципального образования "Кардымовский район" Смоленской области" на 2014-2020 годы</t>
  </si>
  <si>
    <t>Испонитель № 1 ( Администрация муниципального образования "Кардымовский район" Смоленской области)</t>
  </si>
  <si>
    <t>МП "Развитие сельского хозяйства на территории муниципального образования "Кардымовский район" Смоленской области" на  2014-2020 годы</t>
  </si>
  <si>
    <t>Испонитель № 2 (Администрация муниципального образования "Кардымовский район" Смоленской области)</t>
  </si>
  <si>
    <t>Испонитель № 2 ( Отдел культуры Администрация муниципального образования "Кардымовский район" Смоленской области)</t>
  </si>
  <si>
    <t>Испонитель № 3 ( Отдел образования Администрация муниципального образования "Кардымовский район" Смоленской области)</t>
  </si>
  <si>
    <t>МП "Противодействие терроризму и экстремизму "Антитеррор"" на 2014-2020 годы</t>
  </si>
  <si>
    <t>Расходы произведены в соответствии с заключенными контрактами</t>
  </si>
  <si>
    <t xml:space="preserve">Объем                       финансирова-ния, предусмотрен-ный               на  2016 год  </t>
  </si>
  <si>
    <t xml:space="preserve">Объем                                                                                                                                                                                                              финансирова-ния фактически освоенный  за 2016 год   </t>
  </si>
  <si>
    <t xml:space="preserve"> Процент освоения средств от  объема финансирова-ния, предусмотренного  на  2016 год</t>
  </si>
  <si>
    <t>Испонитель № 2 (Отдел образования Администрация МО "Кардымовский район" Смоленской области)</t>
  </si>
  <si>
    <t>иные источники</t>
  </si>
  <si>
    <t xml:space="preserve">МП "Поддержка развития общественных объединений в МО "Кардымовский район" Смоленской области" на 2014-2020 годы </t>
  </si>
  <si>
    <t>Исполнитель № 2 (Отдел культуры Администрациия МО "Кардымовский район" Смоленской области)</t>
  </si>
  <si>
    <t>Отстутсвие заявки на ремонт и обустройство жилья бывшими воспитанникам и детских домов и школ-интернатов</t>
  </si>
  <si>
    <t>вебюджетные источники</t>
  </si>
  <si>
    <t xml:space="preserve">Подпрограмма
«Развитие физической культуры и спорта»
</t>
  </si>
  <si>
    <t xml:space="preserve"> о реализации муниципальных программ за счет всех источников финансирования за 2016 год</t>
  </si>
  <si>
    <t>МП "Приоритетные направления 
демографического развития" на 2015-2020 годы</t>
  </si>
  <si>
    <t>МП "Развитие малого и среднего предпринимательства на территории МО "Кардымовский район" Смоленской области на 2014-2020 годы"</t>
  </si>
  <si>
    <t>МП "Продвижение позитивного имиджа МО "Кардымовский район" Смоленской области как инвестиционно-привлекательной территории на 2014-2020 годы"</t>
  </si>
  <si>
    <t>МП"Энергосбережение и повышение энергетической эффективностина 2016-2019 годы на территории муниципального образования "Кардымовский район" Смоленской области"</t>
  </si>
  <si>
    <t>МП «Построение (развитие) аппаратно-программного комплекса
 «Безопасный город» на территории МО «Кардымовский район»
 Смоленской области» на 2014-2020 годы</t>
  </si>
  <si>
    <t>Испонитель ( Администрация муниципального образования "Кардымовский район" Смоленской области)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</si>
</sst>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d/m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"/>
    <numFmt numFmtId="173" formatCode="#,##0.00&quot;р.&quot;"/>
    <numFmt numFmtId="174" formatCode="0.0000000"/>
    <numFmt numFmtId="175" formatCode="0.0%"/>
    <numFmt numFmtId="176" formatCode="0.000%"/>
    <numFmt numFmtId="177" formatCode="0.0000000000"/>
    <numFmt numFmtId="178" formatCode="0.000000000"/>
    <numFmt numFmtId="179" formatCode="0.00000000"/>
    <numFmt numFmtId="180" formatCode="[$€-2]\ ###,000_);[Red]\([$€-2]\ ###,000\)"/>
    <numFmt numFmtId="181" formatCode="#,##0.000"/>
    <numFmt numFmtId="182" formatCode="#,##0.0000"/>
    <numFmt numFmtId="183" formatCode="#,##0.0"/>
    <numFmt numFmtId="184" formatCode="0.00_ ;[Red]\-0.00\ "/>
    <numFmt numFmtId="185" formatCode="0.000_ ;[Red]\-0.000\ "/>
    <numFmt numFmtId="186" formatCode="#,##0.00000"/>
    <numFmt numFmtId="187" formatCode="#,##0.00_ ;\-#,##0.00\ "/>
    <numFmt numFmtId="188" formatCode="#,##0.000000"/>
  </numFmts>
  <fonts count="5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4"/>
      <name val="Royal 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top"/>
    </xf>
    <xf numFmtId="0" fontId="5" fillId="0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vertical="top"/>
    </xf>
    <xf numFmtId="0" fontId="52" fillId="0" borderId="0" xfId="0" applyFont="1" applyAlignment="1">
      <alignment vertical="top"/>
    </xf>
    <xf numFmtId="0" fontId="52" fillId="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left" vertical="center" wrapText="1"/>
    </xf>
    <xf numFmtId="49" fontId="54" fillId="37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0" fillId="0" borderId="12" xfId="0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4" fillId="0" borderId="0" xfId="0" applyNumberFormat="1" applyFont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/>
    </xf>
    <xf numFmtId="4" fontId="10" fillId="38" borderId="10" xfId="0" applyNumberFormat="1" applyFont="1" applyFill="1" applyBorder="1" applyAlignment="1">
      <alignment horizontal="center" vertical="center"/>
    </xf>
    <xf numFmtId="4" fontId="1" fillId="38" borderId="10" xfId="0" applyNumberFormat="1" applyFont="1" applyFill="1" applyBorder="1" applyAlignment="1">
      <alignment horizontal="center" vertical="center"/>
    </xf>
    <xf numFmtId="4" fontId="11" fillId="38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3" fillId="0" borderId="14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2" fillId="39" borderId="18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/>
    </xf>
    <xf numFmtId="181" fontId="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49" fontId="1" fillId="37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 wrapText="1"/>
    </xf>
    <xf numFmtId="182" fontId="1" fillId="0" borderId="10" xfId="0" applyNumberFormat="1" applyFont="1" applyFill="1" applyBorder="1" applyAlignment="1">
      <alignment horizontal="center" vertical="center"/>
    </xf>
    <xf numFmtId="49" fontId="1" fillId="40" borderId="10" xfId="0" applyNumberFormat="1" applyFont="1" applyFill="1" applyBorder="1" applyAlignment="1">
      <alignment horizontal="left" vertical="center" wrapText="1"/>
    </xf>
    <xf numFmtId="49" fontId="9" fillId="4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53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2" fillId="37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horizontal="left" vertical="center" wrapText="1"/>
    </xf>
    <xf numFmtId="0" fontId="1" fillId="41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2" fillId="0" borderId="15" xfId="43" applyNumberFormat="1" applyFont="1" applyFill="1" applyBorder="1" applyAlignment="1">
      <alignment horizontal="center" vertical="center"/>
    </xf>
    <xf numFmtId="4" fontId="2" fillId="0" borderId="16" xfId="43" applyNumberFormat="1" applyFont="1" applyFill="1" applyBorder="1" applyAlignment="1">
      <alignment horizontal="center" vertical="center"/>
    </xf>
    <xf numFmtId="4" fontId="2" fillId="0" borderId="17" xfId="4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2" fillId="0" borderId="15" xfId="43" applyNumberFormat="1" applyFont="1" applyFill="1" applyBorder="1" applyAlignment="1">
      <alignment horizontal="center" vertical="center"/>
    </xf>
    <xf numFmtId="4" fontId="2" fillId="0" borderId="16" xfId="43" applyNumberFormat="1" applyFont="1" applyFill="1" applyBorder="1" applyAlignment="1">
      <alignment horizontal="center" vertical="center"/>
    </xf>
    <xf numFmtId="4" fontId="2" fillId="0" borderId="17" xfId="43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9" fontId="2" fillId="42" borderId="15" xfId="0" applyNumberFormat="1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339</xdr:row>
      <xdr:rowOff>0</xdr:rowOff>
    </xdr:from>
    <xdr:to>
      <xdr:col>2</xdr:col>
      <xdr:colOff>152400</xdr:colOff>
      <xdr:row>360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69276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152400</xdr:colOff>
      <xdr:row>360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69276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0"/>
  <sheetViews>
    <sheetView tabSelected="1" zoomScaleSheetLayoutView="80" workbookViewId="0" topLeftCell="B269">
      <selection activeCell="C249" sqref="C249:E249"/>
    </sheetView>
  </sheetViews>
  <sheetFormatPr defaultColWidth="9.16015625" defaultRowHeight="12.75"/>
  <cols>
    <col min="1" max="1" width="5.33203125" style="7" hidden="1" customWidth="1"/>
    <col min="2" max="2" width="61.16015625" style="11" customWidth="1"/>
    <col min="3" max="3" width="18" style="59" customWidth="1"/>
    <col min="4" max="5" width="18.66015625" style="60" customWidth="1"/>
    <col min="6" max="6" width="50.5" style="4" customWidth="1"/>
    <col min="7" max="7" width="17.83203125" style="12" customWidth="1"/>
    <col min="8" max="8" width="12.83203125" style="2" customWidth="1"/>
    <col min="9" max="9" width="22.33203125" style="2" customWidth="1"/>
    <col min="10" max="16384" width="9.16015625" style="2" customWidth="1"/>
  </cols>
  <sheetData>
    <row r="1" spans="2:6" ht="32.25" customHeight="1">
      <c r="B1" s="164" t="s">
        <v>6</v>
      </c>
      <c r="C1" s="164"/>
      <c r="D1" s="164"/>
      <c r="E1" s="164"/>
      <c r="F1" s="164"/>
    </row>
    <row r="2" spans="2:6" ht="14.25" customHeight="1">
      <c r="B2" s="165" t="s">
        <v>79</v>
      </c>
      <c r="C2" s="165"/>
      <c r="D2" s="165"/>
      <c r="E2" s="165"/>
      <c r="F2" s="165"/>
    </row>
    <row r="3" spans="2:6" ht="5.25" customHeight="1">
      <c r="B3" s="165"/>
      <c r="C3" s="165"/>
      <c r="D3" s="165"/>
      <c r="E3" s="165"/>
      <c r="F3" s="165"/>
    </row>
    <row r="4" spans="2:6" ht="18" customHeight="1" thickBot="1">
      <c r="B4" s="8"/>
      <c r="C4" s="54"/>
      <c r="D4" s="166" t="s">
        <v>15</v>
      </c>
      <c r="E4" s="166"/>
      <c r="F4" s="166"/>
    </row>
    <row r="5" spans="1:7" s="1" customFormat="1" ht="33" customHeight="1" thickBot="1">
      <c r="A5" s="7"/>
      <c r="B5" s="14" t="s">
        <v>12</v>
      </c>
      <c r="C5" s="148" t="s">
        <v>69</v>
      </c>
      <c r="D5" s="169" t="s">
        <v>70</v>
      </c>
      <c r="E5" s="154" t="s">
        <v>71</v>
      </c>
      <c r="F5" s="151" t="s">
        <v>11</v>
      </c>
      <c r="G5" s="13"/>
    </row>
    <row r="6" spans="1:7" s="1" customFormat="1" ht="15" customHeight="1">
      <c r="A6" s="7"/>
      <c r="B6" s="167" t="s">
        <v>22</v>
      </c>
      <c r="C6" s="149"/>
      <c r="D6" s="170"/>
      <c r="E6" s="155"/>
      <c r="F6" s="152"/>
      <c r="G6" s="13"/>
    </row>
    <row r="7" spans="1:7" s="1" customFormat="1" ht="81" customHeight="1" thickBot="1">
      <c r="A7" s="7"/>
      <c r="B7" s="168"/>
      <c r="C7" s="150"/>
      <c r="D7" s="171"/>
      <c r="E7" s="156"/>
      <c r="F7" s="153"/>
      <c r="G7" s="13"/>
    </row>
    <row r="8" spans="1:7" s="3" customFormat="1" ht="16.5" customHeight="1">
      <c r="A8" s="7"/>
      <c r="B8" s="178" t="s">
        <v>21</v>
      </c>
      <c r="C8" s="179"/>
      <c r="D8" s="179"/>
      <c r="E8" s="180"/>
      <c r="F8" s="99"/>
      <c r="G8" s="5"/>
    </row>
    <row r="9" spans="1:7" s="30" customFormat="1" ht="78.75">
      <c r="A9" s="28"/>
      <c r="B9" s="34" t="s">
        <v>43</v>
      </c>
      <c r="C9" s="162"/>
      <c r="D9" s="163"/>
      <c r="E9" s="163"/>
      <c r="F9" s="50"/>
      <c r="G9" s="29"/>
    </row>
    <row r="10" spans="1:7" s="32" customFormat="1" ht="19.5" customHeight="1">
      <c r="A10" s="28">
        <v>28</v>
      </c>
      <c r="B10" s="35" t="s">
        <v>1</v>
      </c>
      <c r="C10" s="81">
        <f>C15+C20+C25</f>
        <v>150</v>
      </c>
      <c r="D10" s="92">
        <f>D15+D20+D25</f>
        <v>117.71909</v>
      </c>
      <c r="E10" s="81">
        <f>D10/C10*100</f>
        <v>78.47939333333332</v>
      </c>
      <c r="F10" s="129"/>
      <c r="G10" s="31"/>
    </row>
    <row r="11" spans="1:7" s="3" customFormat="1" ht="15.75" customHeight="1">
      <c r="A11" s="7"/>
      <c r="B11" s="70" t="s">
        <v>2</v>
      </c>
      <c r="C11" s="81">
        <v>0</v>
      </c>
      <c r="D11" s="81">
        <v>0</v>
      </c>
      <c r="E11" s="81">
        <v>0</v>
      </c>
      <c r="F11" s="181"/>
      <c r="G11" s="5"/>
    </row>
    <row r="12" spans="1:7" s="3" customFormat="1" ht="17.25" customHeight="1">
      <c r="A12" s="7"/>
      <c r="B12" s="70" t="s">
        <v>3</v>
      </c>
      <c r="C12" s="81">
        <v>0</v>
      </c>
      <c r="D12" s="81">
        <v>0</v>
      </c>
      <c r="E12" s="81">
        <v>0</v>
      </c>
      <c r="F12" s="181"/>
      <c r="G12" s="5"/>
    </row>
    <row r="13" spans="1:7" s="3" customFormat="1" ht="18" customHeight="1">
      <c r="A13" s="7"/>
      <c r="B13" s="70" t="s">
        <v>13</v>
      </c>
      <c r="C13" s="81">
        <f>C18+C23+C28</f>
        <v>150</v>
      </c>
      <c r="D13" s="92">
        <f>D18+D23+D28</f>
        <v>117.71909</v>
      </c>
      <c r="E13" s="81">
        <f>D13/C13*100</f>
        <v>78.47939333333332</v>
      </c>
      <c r="F13" s="181"/>
      <c r="G13" s="5"/>
    </row>
    <row r="14" spans="1:7" s="3" customFormat="1" ht="32.25" customHeight="1">
      <c r="A14" s="7"/>
      <c r="B14" s="37" t="s">
        <v>14</v>
      </c>
      <c r="C14" s="159"/>
      <c r="D14" s="160"/>
      <c r="E14" s="161"/>
      <c r="F14" s="181"/>
      <c r="G14" s="5"/>
    </row>
    <row r="15" spans="1:7" s="3" customFormat="1" ht="15.75" customHeight="1">
      <c r="A15" s="7"/>
      <c r="B15" s="35" t="s">
        <v>1</v>
      </c>
      <c r="C15" s="92">
        <v>95</v>
      </c>
      <c r="D15" s="92">
        <v>94.71909</v>
      </c>
      <c r="E15" s="81">
        <v>99.704</v>
      </c>
      <c r="F15" s="124"/>
      <c r="G15" s="5"/>
    </row>
    <row r="16" spans="1:7" s="3" customFormat="1" ht="19.5" customHeight="1">
      <c r="A16" s="7"/>
      <c r="B16" s="70" t="s">
        <v>2</v>
      </c>
      <c r="C16" s="81">
        <v>0</v>
      </c>
      <c r="D16" s="81">
        <v>0</v>
      </c>
      <c r="E16" s="81">
        <v>0</v>
      </c>
      <c r="F16" s="125"/>
      <c r="G16" s="5"/>
    </row>
    <row r="17" spans="1:7" s="3" customFormat="1" ht="12.75" customHeight="1">
      <c r="A17" s="7"/>
      <c r="B17" s="70" t="s">
        <v>3</v>
      </c>
      <c r="C17" s="81">
        <v>0</v>
      </c>
      <c r="D17" s="81">
        <v>0</v>
      </c>
      <c r="E17" s="81">
        <v>0</v>
      </c>
      <c r="F17" s="125"/>
      <c r="G17" s="5"/>
    </row>
    <row r="18" spans="1:7" s="3" customFormat="1" ht="21.75" customHeight="1">
      <c r="A18" s="7"/>
      <c r="B18" s="115" t="s">
        <v>13</v>
      </c>
      <c r="C18" s="81">
        <v>95</v>
      </c>
      <c r="D18" s="92">
        <v>94.71909</v>
      </c>
      <c r="E18" s="81">
        <v>99.704</v>
      </c>
      <c r="F18" s="125"/>
      <c r="G18" s="5"/>
    </row>
    <row r="19" spans="1:7" s="3" customFormat="1" ht="46.5" customHeight="1">
      <c r="A19" s="7"/>
      <c r="B19" s="37" t="s">
        <v>20</v>
      </c>
      <c r="C19" s="159"/>
      <c r="D19" s="160"/>
      <c r="E19" s="161"/>
      <c r="F19" s="52"/>
      <c r="G19" s="5"/>
    </row>
    <row r="20" spans="1:7" s="3" customFormat="1" ht="14.25" customHeight="1">
      <c r="A20" s="7"/>
      <c r="B20" s="35" t="s">
        <v>1</v>
      </c>
      <c r="C20" s="71">
        <v>21</v>
      </c>
      <c r="D20" s="71">
        <v>13</v>
      </c>
      <c r="E20" s="71">
        <v>61.9</v>
      </c>
      <c r="F20" s="144"/>
      <c r="G20" s="5"/>
    </row>
    <row r="21" spans="1:7" s="3" customFormat="1" ht="13.5" customHeight="1">
      <c r="A21" s="7"/>
      <c r="B21" s="70" t="s">
        <v>2</v>
      </c>
      <c r="C21" s="71">
        <v>0</v>
      </c>
      <c r="D21" s="71">
        <v>0</v>
      </c>
      <c r="E21" s="71">
        <v>0</v>
      </c>
      <c r="F21" s="144"/>
      <c r="G21" s="5"/>
    </row>
    <row r="22" spans="1:7" s="3" customFormat="1" ht="12.75" customHeight="1">
      <c r="A22" s="7"/>
      <c r="B22" s="70" t="s">
        <v>3</v>
      </c>
      <c r="C22" s="71">
        <v>0</v>
      </c>
      <c r="D22" s="71">
        <v>0</v>
      </c>
      <c r="E22" s="71">
        <v>0</v>
      </c>
      <c r="F22" s="144"/>
      <c r="G22" s="5"/>
    </row>
    <row r="23" spans="1:7" s="3" customFormat="1" ht="12.75" customHeight="1">
      <c r="A23" s="7"/>
      <c r="B23" s="115" t="s">
        <v>13</v>
      </c>
      <c r="C23" s="71">
        <v>21</v>
      </c>
      <c r="D23" s="71">
        <v>13</v>
      </c>
      <c r="E23" s="71">
        <v>61.9</v>
      </c>
      <c r="F23" s="144"/>
      <c r="G23" s="5"/>
    </row>
    <row r="24" spans="1:7" s="3" customFormat="1" ht="46.5" customHeight="1">
      <c r="A24" s="7"/>
      <c r="B24" s="37" t="s">
        <v>19</v>
      </c>
      <c r="C24" s="159"/>
      <c r="D24" s="160"/>
      <c r="E24" s="161"/>
      <c r="F24" s="52"/>
      <c r="G24" s="5"/>
    </row>
    <row r="25" spans="1:7" s="3" customFormat="1" ht="18" customHeight="1">
      <c r="A25" s="7"/>
      <c r="B25" s="35" t="s">
        <v>1</v>
      </c>
      <c r="C25" s="81">
        <v>34</v>
      </c>
      <c r="D25" s="81">
        <v>10</v>
      </c>
      <c r="E25" s="71">
        <f>D25/C25*100</f>
        <v>29.411764705882355</v>
      </c>
      <c r="F25" s="144"/>
      <c r="G25" s="5"/>
    </row>
    <row r="26" spans="1:7" s="3" customFormat="1" ht="13.5" customHeight="1">
      <c r="A26" s="7"/>
      <c r="B26" s="70" t="s">
        <v>2</v>
      </c>
      <c r="C26" s="81">
        <v>0</v>
      </c>
      <c r="D26" s="81">
        <v>0</v>
      </c>
      <c r="E26" s="71">
        <v>0</v>
      </c>
      <c r="F26" s="144"/>
      <c r="G26" s="5"/>
    </row>
    <row r="27" spans="1:7" s="3" customFormat="1" ht="13.5" customHeight="1">
      <c r="A27" s="7"/>
      <c r="B27" s="70" t="s">
        <v>3</v>
      </c>
      <c r="C27" s="81">
        <v>0</v>
      </c>
      <c r="D27" s="81">
        <v>0</v>
      </c>
      <c r="E27" s="71">
        <v>0</v>
      </c>
      <c r="F27" s="144"/>
      <c r="G27" s="5"/>
    </row>
    <row r="28" spans="1:7" s="3" customFormat="1" ht="18" customHeight="1">
      <c r="A28" s="7"/>
      <c r="B28" s="115" t="s">
        <v>13</v>
      </c>
      <c r="C28" s="81">
        <v>34</v>
      </c>
      <c r="D28" s="81">
        <v>10</v>
      </c>
      <c r="E28" s="71">
        <v>29.41</v>
      </c>
      <c r="F28" s="144"/>
      <c r="G28" s="5"/>
    </row>
    <row r="29" spans="2:6" ht="31.5">
      <c r="B29" s="34" t="s">
        <v>67</v>
      </c>
      <c r="C29" s="162"/>
      <c r="D29" s="163"/>
      <c r="E29" s="163"/>
      <c r="F29" s="48"/>
    </row>
    <row r="30" spans="1:7" s="3" customFormat="1" ht="19.5" customHeight="1">
      <c r="A30" s="7">
        <v>28</v>
      </c>
      <c r="B30" s="35" t="s">
        <v>1</v>
      </c>
      <c r="C30" s="71">
        <v>0</v>
      </c>
      <c r="D30" s="71">
        <v>0</v>
      </c>
      <c r="E30" s="71">
        <v>0</v>
      </c>
      <c r="F30" s="129"/>
      <c r="G30" s="5"/>
    </row>
    <row r="31" spans="1:7" s="3" customFormat="1" ht="12.75" customHeight="1">
      <c r="A31" s="7"/>
      <c r="B31" s="70" t="s">
        <v>2</v>
      </c>
      <c r="C31" s="71">
        <v>0</v>
      </c>
      <c r="D31" s="71">
        <v>0</v>
      </c>
      <c r="E31" s="71">
        <v>0</v>
      </c>
      <c r="F31" s="130"/>
      <c r="G31" s="5"/>
    </row>
    <row r="32" spans="1:7" s="3" customFormat="1" ht="17.25" customHeight="1">
      <c r="A32" s="7"/>
      <c r="B32" s="70" t="s">
        <v>3</v>
      </c>
      <c r="C32" s="71">
        <v>0</v>
      </c>
      <c r="D32" s="71">
        <v>0</v>
      </c>
      <c r="E32" s="71">
        <v>0</v>
      </c>
      <c r="F32" s="130"/>
      <c r="G32" s="5"/>
    </row>
    <row r="33" spans="1:7" s="3" customFormat="1" ht="18" customHeight="1">
      <c r="A33" s="7"/>
      <c r="B33" s="10" t="s">
        <v>13</v>
      </c>
      <c r="C33" s="18">
        <v>0</v>
      </c>
      <c r="D33" s="18">
        <v>0</v>
      </c>
      <c r="E33" s="18">
        <v>0</v>
      </c>
      <c r="F33" s="130"/>
      <c r="G33" s="5"/>
    </row>
    <row r="34" spans="1:7" s="3" customFormat="1" ht="30.75" customHeight="1">
      <c r="A34" s="7"/>
      <c r="B34" s="103" t="s">
        <v>14</v>
      </c>
      <c r="C34" s="141"/>
      <c r="D34" s="142"/>
      <c r="E34" s="143"/>
      <c r="F34" s="130"/>
      <c r="G34" s="5"/>
    </row>
    <row r="35" spans="1:7" s="3" customFormat="1" ht="15.75" customHeight="1">
      <c r="A35" s="7"/>
      <c r="B35" s="9" t="s">
        <v>1</v>
      </c>
      <c r="C35" s="71">
        <v>0</v>
      </c>
      <c r="D35" s="71">
        <v>0</v>
      </c>
      <c r="E35" s="71">
        <v>0</v>
      </c>
      <c r="F35" s="124"/>
      <c r="G35" s="5"/>
    </row>
    <row r="36" spans="1:7" s="3" customFormat="1" ht="19.5" customHeight="1">
      <c r="A36" s="7"/>
      <c r="B36" s="10" t="s">
        <v>2</v>
      </c>
      <c r="C36" s="18">
        <v>0</v>
      </c>
      <c r="D36" s="18">
        <v>0</v>
      </c>
      <c r="E36" s="19">
        <v>0</v>
      </c>
      <c r="F36" s="125"/>
      <c r="G36" s="5"/>
    </row>
    <row r="37" spans="1:7" s="3" customFormat="1" ht="18.75" customHeight="1">
      <c r="A37" s="7"/>
      <c r="B37" s="10" t="s">
        <v>3</v>
      </c>
      <c r="C37" s="18">
        <v>0</v>
      </c>
      <c r="D37" s="18">
        <v>0</v>
      </c>
      <c r="E37" s="19">
        <v>0</v>
      </c>
      <c r="F37" s="125"/>
      <c r="G37" s="5"/>
    </row>
    <row r="38" spans="1:7" s="3" customFormat="1" ht="21.75" customHeight="1">
      <c r="A38" s="7"/>
      <c r="B38" s="15" t="s">
        <v>13</v>
      </c>
      <c r="C38" s="18">
        <v>0</v>
      </c>
      <c r="D38" s="18">
        <v>0</v>
      </c>
      <c r="E38" s="19">
        <v>0</v>
      </c>
      <c r="F38" s="125"/>
      <c r="G38" s="5"/>
    </row>
    <row r="39" spans="1:7" s="3" customFormat="1" ht="51.75" customHeight="1">
      <c r="A39" s="7"/>
      <c r="B39" s="102" t="s">
        <v>72</v>
      </c>
      <c r="C39" s="18"/>
      <c r="D39" s="18"/>
      <c r="E39" s="19"/>
      <c r="F39" s="52"/>
      <c r="G39" s="5"/>
    </row>
    <row r="40" spans="1:7" s="3" customFormat="1" ht="21.75" customHeight="1">
      <c r="A40" s="7"/>
      <c r="B40" s="15" t="s">
        <v>1</v>
      </c>
      <c r="C40" s="18">
        <v>0</v>
      </c>
      <c r="D40" s="18">
        <v>0</v>
      </c>
      <c r="E40" s="19">
        <v>0</v>
      </c>
      <c r="F40" s="52"/>
      <c r="G40" s="5"/>
    </row>
    <row r="41" spans="1:7" s="3" customFormat="1" ht="21.75" customHeight="1">
      <c r="A41" s="7"/>
      <c r="B41" s="15" t="s">
        <v>2</v>
      </c>
      <c r="C41" s="18">
        <v>0</v>
      </c>
      <c r="D41" s="18">
        <v>0</v>
      </c>
      <c r="E41" s="19">
        <v>0</v>
      </c>
      <c r="F41" s="52"/>
      <c r="G41" s="5"/>
    </row>
    <row r="42" spans="1:7" s="3" customFormat="1" ht="21.75" customHeight="1">
      <c r="A42" s="7"/>
      <c r="B42" s="15" t="s">
        <v>3</v>
      </c>
      <c r="C42" s="18">
        <v>0</v>
      </c>
      <c r="D42" s="18">
        <v>0</v>
      </c>
      <c r="E42" s="19">
        <v>0</v>
      </c>
      <c r="F42" s="52"/>
      <c r="G42" s="5"/>
    </row>
    <row r="43" spans="1:7" s="3" customFormat="1" ht="21.75" customHeight="1">
      <c r="A43" s="7"/>
      <c r="B43" s="15" t="s">
        <v>13</v>
      </c>
      <c r="C43" s="18">
        <v>0</v>
      </c>
      <c r="D43" s="18">
        <v>0</v>
      </c>
      <c r="E43" s="19">
        <v>0</v>
      </c>
      <c r="F43" s="52"/>
      <c r="G43" s="5"/>
    </row>
    <row r="44" spans="1:7" s="3" customFormat="1" ht="47.25" customHeight="1">
      <c r="A44" s="7"/>
      <c r="B44" s="102" t="s">
        <v>49</v>
      </c>
      <c r="C44" s="18"/>
      <c r="D44" s="18"/>
      <c r="E44" s="19"/>
      <c r="F44" s="52"/>
      <c r="G44" s="5"/>
    </row>
    <row r="45" spans="1:7" s="3" customFormat="1" ht="21.75" customHeight="1">
      <c r="A45" s="7"/>
      <c r="B45" s="15" t="s">
        <v>1</v>
      </c>
      <c r="C45" s="18">
        <v>0</v>
      </c>
      <c r="D45" s="18">
        <v>0</v>
      </c>
      <c r="E45" s="19">
        <v>0</v>
      </c>
      <c r="F45" s="52"/>
      <c r="G45" s="5"/>
    </row>
    <row r="46" spans="1:7" s="3" customFormat="1" ht="21.75" customHeight="1">
      <c r="A46" s="7"/>
      <c r="B46" s="15" t="s">
        <v>2</v>
      </c>
      <c r="C46" s="18">
        <v>0</v>
      </c>
      <c r="D46" s="18">
        <v>0</v>
      </c>
      <c r="E46" s="19">
        <v>0</v>
      </c>
      <c r="F46" s="52"/>
      <c r="G46" s="5"/>
    </row>
    <row r="47" spans="1:7" s="3" customFormat="1" ht="21.75" customHeight="1">
      <c r="A47" s="7"/>
      <c r="B47" s="15" t="s">
        <v>3</v>
      </c>
      <c r="C47" s="18">
        <v>0</v>
      </c>
      <c r="D47" s="18">
        <v>0</v>
      </c>
      <c r="E47" s="19">
        <v>0</v>
      </c>
      <c r="F47" s="52"/>
      <c r="G47" s="5"/>
    </row>
    <row r="48" spans="1:7" s="3" customFormat="1" ht="21.75" customHeight="1">
      <c r="A48" s="7"/>
      <c r="B48" s="15" t="s">
        <v>13</v>
      </c>
      <c r="C48" s="18">
        <v>0</v>
      </c>
      <c r="D48" s="18">
        <v>0</v>
      </c>
      <c r="E48" s="19">
        <v>0</v>
      </c>
      <c r="F48" s="52"/>
      <c r="G48" s="5"/>
    </row>
    <row r="49" spans="2:6" ht="63">
      <c r="B49" s="16" t="s">
        <v>81</v>
      </c>
      <c r="C49" s="139"/>
      <c r="D49" s="140"/>
      <c r="E49" s="140"/>
      <c r="F49" s="48"/>
    </row>
    <row r="50" spans="1:7" s="3" customFormat="1" ht="19.5" customHeight="1">
      <c r="A50" s="7">
        <v>28</v>
      </c>
      <c r="B50" s="9" t="s">
        <v>1</v>
      </c>
      <c r="C50" s="71">
        <v>20</v>
      </c>
      <c r="D50" s="71">
        <v>20</v>
      </c>
      <c r="E50" s="71">
        <v>100</v>
      </c>
      <c r="F50" s="129"/>
      <c r="G50" s="5"/>
    </row>
    <row r="51" spans="1:7" s="3" customFormat="1" ht="21" customHeight="1">
      <c r="A51" s="7"/>
      <c r="B51" s="10" t="s">
        <v>2</v>
      </c>
      <c r="C51" s="18">
        <v>0</v>
      </c>
      <c r="D51" s="18">
        <v>0</v>
      </c>
      <c r="E51" s="19">
        <v>0</v>
      </c>
      <c r="F51" s="130"/>
      <c r="G51" s="5"/>
    </row>
    <row r="52" spans="1:7" s="3" customFormat="1" ht="17.25" customHeight="1">
      <c r="A52" s="7"/>
      <c r="B52" s="10" t="s">
        <v>3</v>
      </c>
      <c r="C52" s="18">
        <v>0</v>
      </c>
      <c r="D52" s="18">
        <v>0</v>
      </c>
      <c r="E52" s="19">
        <v>0</v>
      </c>
      <c r="F52" s="130"/>
      <c r="G52" s="5"/>
    </row>
    <row r="53" spans="1:7" s="3" customFormat="1" ht="18" customHeight="1">
      <c r="A53" s="7"/>
      <c r="B53" s="10" t="s">
        <v>13</v>
      </c>
      <c r="C53" s="18">
        <v>20</v>
      </c>
      <c r="D53" s="18">
        <v>20</v>
      </c>
      <c r="E53" s="18">
        <v>100</v>
      </c>
      <c r="F53" s="130"/>
      <c r="G53" s="5"/>
    </row>
    <row r="54" spans="1:7" s="3" customFormat="1" ht="30" customHeight="1">
      <c r="A54" s="7"/>
      <c r="B54" s="6" t="s">
        <v>14</v>
      </c>
      <c r="C54" s="141"/>
      <c r="D54" s="142"/>
      <c r="E54" s="143"/>
      <c r="F54" s="130"/>
      <c r="G54" s="5"/>
    </row>
    <row r="55" spans="1:7" s="3" customFormat="1" ht="15.75" customHeight="1">
      <c r="A55" s="7"/>
      <c r="B55" s="9" t="s">
        <v>1</v>
      </c>
      <c r="C55" s="71">
        <v>20</v>
      </c>
      <c r="D55" s="71">
        <v>20</v>
      </c>
      <c r="E55" s="71">
        <v>100</v>
      </c>
      <c r="F55" s="124"/>
      <c r="G55" s="5"/>
    </row>
    <row r="56" spans="1:7" s="3" customFormat="1" ht="19.5" customHeight="1">
      <c r="A56" s="7"/>
      <c r="B56" s="10" t="s">
        <v>2</v>
      </c>
      <c r="C56" s="18">
        <v>0</v>
      </c>
      <c r="D56" s="18">
        <v>0</v>
      </c>
      <c r="E56" s="19">
        <v>0</v>
      </c>
      <c r="F56" s="125"/>
      <c r="G56" s="5"/>
    </row>
    <row r="57" spans="1:7" s="3" customFormat="1" ht="15" customHeight="1">
      <c r="A57" s="7"/>
      <c r="B57" s="10" t="s">
        <v>3</v>
      </c>
      <c r="C57" s="18">
        <v>0</v>
      </c>
      <c r="D57" s="18">
        <v>0</v>
      </c>
      <c r="E57" s="19">
        <v>0</v>
      </c>
      <c r="F57" s="125"/>
      <c r="G57" s="5"/>
    </row>
    <row r="58" spans="1:7" s="3" customFormat="1" ht="15.75" customHeight="1">
      <c r="A58" s="7"/>
      <c r="B58" s="15" t="s">
        <v>13</v>
      </c>
      <c r="C58" s="18">
        <v>20</v>
      </c>
      <c r="D58" s="18">
        <v>20</v>
      </c>
      <c r="E58" s="18">
        <v>100</v>
      </c>
      <c r="F58" s="125"/>
      <c r="G58" s="5"/>
    </row>
    <row r="59" spans="1:7" s="30" customFormat="1" ht="63">
      <c r="A59" s="28"/>
      <c r="B59" s="34" t="s">
        <v>82</v>
      </c>
      <c r="C59" s="175"/>
      <c r="D59" s="176"/>
      <c r="E59" s="177"/>
      <c r="F59" s="50"/>
      <c r="G59" s="29"/>
    </row>
    <row r="60" spans="1:7" s="32" customFormat="1" ht="19.5" customHeight="1">
      <c r="A60" s="28">
        <v>28</v>
      </c>
      <c r="B60" s="35" t="s">
        <v>1</v>
      </c>
      <c r="C60" s="81">
        <v>20</v>
      </c>
      <c r="D60" s="81">
        <v>20</v>
      </c>
      <c r="E60" s="71">
        <v>100</v>
      </c>
      <c r="F60" s="129"/>
      <c r="G60" s="31"/>
    </row>
    <row r="61" spans="1:7" s="3" customFormat="1" ht="19.5" customHeight="1">
      <c r="A61" s="7"/>
      <c r="B61" s="70" t="s">
        <v>2</v>
      </c>
      <c r="C61" s="81">
        <v>0</v>
      </c>
      <c r="D61" s="81">
        <v>0</v>
      </c>
      <c r="E61" s="71">
        <v>0</v>
      </c>
      <c r="F61" s="130"/>
      <c r="G61" s="5"/>
    </row>
    <row r="62" spans="1:7" s="3" customFormat="1" ht="17.25" customHeight="1">
      <c r="A62" s="7"/>
      <c r="B62" s="10" t="s">
        <v>3</v>
      </c>
      <c r="C62" s="78">
        <v>0</v>
      </c>
      <c r="D62" s="78">
        <v>0</v>
      </c>
      <c r="E62" s="19">
        <v>0</v>
      </c>
      <c r="F62" s="130"/>
      <c r="G62" s="5"/>
    </row>
    <row r="63" spans="1:7" s="3" customFormat="1" ht="18" customHeight="1">
      <c r="A63" s="7"/>
      <c r="B63" s="10" t="s">
        <v>13</v>
      </c>
      <c r="C63" s="78">
        <v>20</v>
      </c>
      <c r="D63" s="78">
        <v>20</v>
      </c>
      <c r="E63" s="18">
        <v>100</v>
      </c>
      <c r="F63" s="130"/>
      <c r="G63" s="5"/>
    </row>
    <row r="64" spans="1:7" s="3" customFormat="1" ht="30.75" customHeight="1">
      <c r="A64" s="7"/>
      <c r="B64" s="6" t="s">
        <v>14</v>
      </c>
      <c r="C64" s="141"/>
      <c r="D64" s="142"/>
      <c r="E64" s="143"/>
      <c r="F64" s="130"/>
      <c r="G64" s="5"/>
    </row>
    <row r="65" spans="1:7" s="3" customFormat="1" ht="15.75" customHeight="1">
      <c r="A65" s="7"/>
      <c r="B65" s="9" t="s">
        <v>1</v>
      </c>
      <c r="C65" s="81">
        <v>20</v>
      </c>
      <c r="D65" s="81">
        <v>20</v>
      </c>
      <c r="E65" s="71">
        <v>100</v>
      </c>
      <c r="F65" s="124"/>
      <c r="G65" s="5"/>
    </row>
    <row r="66" spans="1:7" s="3" customFormat="1" ht="19.5" customHeight="1">
      <c r="A66" s="7"/>
      <c r="B66" s="10" t="s">
        <v>2</v>
      </c>
      <c r="C66" s="81">
        <v>0</v>
      </c>
      <c r="D66" s="81">
        <v>0</v>
      </c>
      <c r="E66" s="19">
        <v>0</v>
      </c>
      <c r="F66" s="125"/>
      <c r="G66" s="5"/>
    </row>
    <row r="67" spans="1:7" s="3" customFormat="1" ht="12.75" customHeight="1">
      <c r="A67" s="7"/>
      <c r="B67" s="10" t="s">
        <v>3</v>
      </c>
      <c r="C67" s="78">
        <v>0</v>
      </c>
      <c r="D67" s="78">
        <v>0</v>
      </c>
      <c r="E67" s="19">
        <v>0</v>
      </c>
      <c r="F67" s="125"/>
      <c r="G67" s="5"/>
    </row>
    <row r="68" spans="1:7" s="3" customFormat="1" ht="21.75" customHeight="1">
      <c r="A68" s="7"/>
      <c r="B68" s="15" t="s">
        <v>13</v>
      </c>
      <c r="C68" s="78">
        <v>20</v>
      </c>
      <c r="D68" s="78">
        <v>20</v>
      </c>
      <c r="E68" s="19">
        <v>100</v>
      </c>
      <c r="F68" s="125"/>
      <c r="G68" s="5"/>
    </row>
    <row r="69" spans="1:7" s="30" customFormat="1" ht="47.25">
      <c r="A69" s="28"/>
      <c r="B69" s="34" t="s">
        <v>44</v>
      </c>
      <c r="C69" s="157"/>
      <c r="D69" s="158"/>
      <c r="E69" s="158"/>
      <c r="F69" s="50"/>
      <c r="G69" s="29"/>
    </row>
    <row r="70" spans="1:7" s="32" customFormat="1" ht="19.5" customHeight="1">
      <c r="A70" s="28">
        <v>28</v>
      </c>
      <c r="B70" s="35" t="s">
        <v>1</v>
      </c>
      <c r="C70" s="101">
        <v>21242.7</v>
      </c>
      <c r="D70" s="101">
        <v>21242.7</v>
      </c>
      <c r="E70" s="71">
        <v>100</v>
      </c>
      <c r="F70" s="129"/>
      <c r="G70" s="31"/>
    </row>
    <row r="71" spans="1:7" s="32" customFormat="1" ht="15.75" customHeight="1">
      <c r="A71" s="28"/>
      <c r="B71" s="36" t="s">
        <v>2</v>
      </c>
      <c r="C71" s="82">
        <v>0</v>
      </c>
      <c r="D71" s="82">
        <v>0</v>
      </c>
      <c r="E71" s="39">
        <v>0</v>
      </c>
      <c r="F71" s="130"/>
      <c r="G71" s="31"/>
    </row>
    <row r="72" spans="1:7" s="32" customFormat="1" ht="17.25" customHeight="1">
      <c r="A72" s="28"/>
      <c r="B72" s="36" t="s">
        <v>3</v>
      </c>
      <c r="C72" s="82">
        <v>18621.2</v>
      </c>
      <c r="D72" s="82">
        <v>18621.2</v>
      </c>
      <c r="E72" s="39">
        <v>100</v>
      </c>
      <c r="F72" s="130"/>
      <c r="G72" s="31"/>
    </row>
    <row r="73" spans="1:7" s="32" customFormat="1" ht="18" customHeight="1">
      <c r="A73" s="28"/>
      <c r="B73" s="36" t="s">
        <v>13</v>
      </c>
      <c r="C73" s="82">
        <v>2621.5</v>
      </c>
      <c r="D73" s="82">
        <v>2621.5</v>
      </c>
      <c r="E73" s="39">
        <v>100</v>
      </c>
      <c r="F73" s="130"/>
      <c r="G73" s="31"/>
    </row>
    <row r="74" spans="1:7" s="3" customFormat="1" ht="48.75" customHeight="1">
      <c r="A74" s="7"/>
      <c r="B74" s="6" t="s">
        <v>25</v>
      </c>
      <c r="C74" s="172"/>
      <c r="D74" s="173"/>
      <c r="E74" s="174"/>
      <c r="F74" s="52"/>
      <c r="G74" s="5"/>
    </row>
    <row r="75" spans="1:7" s="3" customFormat="1" ht="21.75" customHeight="1">
      <c r="A75" s="7"/>
      <c r="B75" s="9" t="s">
        <v>1</v>
      </c>
      <c r="C75" s="101">
        <v>21242.7</v>
      </c>
      <c r="D75" s="101">
        <v>21242.7</v>
      </c>
      <c r="E75" s="71">
        <v>100</v>
      </c>
      <c r="F75" s="144"/>
      <c r="G75" s="5"/>
    </row>
    <row r="76" spans="1:7" s="3" customFormat="1" ht="15" customHeight="1">
      <c r="A76" s="7"/>
      <c r="B76" s="10" t="s">
        <v>2</v>
      </c>
      <c r="C76" s="82">
        <v>0</v>
      </c>
      <c r="D76" s="82">
        <v>0</v>
      </c>
      <c r="E76" s="39">
        <v>0</v>
      </c>
      <c r="F76" s="144"/>
      <c r="G76" s="5"/>
    </row>
    <row r="77" spans="1:7" s="3" customFormat="1" ht="14.25" customHeight="1">
      <c r="A77" s="7"/>
      <c r="B77" s="10" t="s">
        <v>3</v>
      </c>
      <c r="C77" s="82">
        <v>18621.2</v>
      </c>
      <c r="D77" s="82">
        <v>18621.2</v>
      </c>
      <c r="E77" s="39">
        <v>100</v>
      </c>
      <c r="F77" s="144"/>
      <c r="G77" s="5"/>
    </row>
    <row r="78" spans="1:7" s="3" customFormat="1" ht="13.5" customHeight="1">
      <c r="A78" s="7"/>
      <c r="B78" s="15" t="s">
        <v>13</v>
      </c>
      <c r="C78" s="82">
        <v>2621.5</v>
      </c>
      <c r="D78" s="82">
        <v>2621.5</v>
      </c>
      <c r="E78" s="39">
        <v>100</v>
      </c>
      <c r="F78" s="144"/>
      <c r="G78" s="5"/>
    </row>
    <row r="79" spans="1:7" s="30" customFormat="1" ht="94.5">
      <c r="A79" s="28"/>
      <c r="B79" s="34" t="s">
        <v>45</v>
      </c>
      <c r="C79" s="157"/>
      <c r="D79" s="158"/>
      <c r="E79" s="158"/>
      <c r="F79" s="50"/>
      <c r="G79" s="29"/>
    </row>
    <row r="80" spans="1:7" s="3" customFormat="1" ht="19.5" customHeight="1">
      <c r="A80" s="7">
        <v>28</v>
      </c>
      <c r="B80" s="9" t="s">
        <v>1</v>
      </c>
      <c r="C80" s="81">
        <v>0</v>
      </c>
      <c r="D80" s="81">
        <v>0</v>
      </c>
      <c r="E80" s="71">
        <v>0</v>
      </c>
      <c r="F80" s="129"/>
      <c r="G80" s="5"/>
    </row>
    <row r="81" spans="1:7" s="3" customFormat="1" ht="12.75" customHeight="1">
      <c r="A81" s="7"/>
      <c r="B81" s="10" t="s">
        <v>2</v>
      </c>
      <c r="C81" s="78">
        <v>0</v>
      </c>
      <c r="D81" s="78">
        <v>0</v>
      </c>
      <c r="E81" s="19">
        <v>0</v>
      </c>
      <c r="F81" s="130"/>
      <c r="G81" s="5"/>
    </row>
    <row r="82" spans="1:7" s="3" customFormat="1" ht="17.25" customHeight="1">
      <c r="A82" s="7"/>
      <c r="B82" s="10" t="s">
        <v>3</v>
      </c>
      <c r="C82" s="78">
        <v>0</v>
      </c>
      <c r="D82" s="78">
        <v>0</v>
      </c>
      <c r="E82" s="19">
        <v>0</v>
      </c>
      <c r="F82" s="130"/>
      <c r="G82" s="5"/>
    </row>
    <row r="83" spans="1:7" s="3" customFormat="1" ht="18" customHeight="1">
      <c r="A83" s="7"/>
      <c r="B83" s="10" t="s">
        <v>13</v>
      </c>
      <c r="C83" s="78">
        <v>0</v>
      </c>
      <c r="D83" s="78">
        <v>0</v>
      </c>
      <c r="E83" s="18">
        <v>0</v>
      </c>
      <c r="F83" s="130"/>
      <c r="G83" s="5"/>
    </row>
    <row r="84" spans="1:7" s="3" customFormat="1" ht="30" customHeight="1">
      <c r="A84" s="7"/>
      <c r="B84" s="6" t="s">
        <v>14</v>
      </c>
      <c r="C84" s="141"/>
      <c r="D84" s="142"/>
      <c r="E84" s="143"/>
      <c r="F84" s="130"/>
      <c r="G84" s="5"/>
    </row>
    <row r="85" spans="1:7" s="3" customFormat="1" ht="15.75" customHeight="1">
      <c r="A85" s="7"/>
      <c r="B85" s="9" t="s">
        <v>1</v>
      </c>
      <c r="C85" s="81">
        <v>0</v>
      </c>
      <c r="D85" s="81">
        <v>0</v>
      </c>
      <c r="E85" s="71">
        <v>0</v>
      </c>
      <c r="F85" s="124"/>
      <c r="G85" s="5"/>
    </row>
    <row r="86" spans="1:7" s="3" customFormat="1" ht="19.5" customHeight="1">
      <c r="A86" s="7"/>
      <c r="B86" s="10" t="s">
        <v>2</v>
      </c>
      <c r="C86" s="78">
        <v>0</v>
      </c>
      <c r="D86" s="78">
        <v>0</v>
      </c>
      <c r="E86" s="19">
        <v>0</v>
      </c>
      <c r="F86" s="125"/>
      <c r="G86" s="5"/>
    </row>
    <row r="87" spans="1:7" s="3" customFormat="1" ht="12.75" customHeight="1">
      <c r="A87" s="7"/>
      <c r="B87" s="10" t="s">
        <v>3</v>
      </c>
      <c r="C87" s="78">
        <v>0</v>
      </c>
      <c r="D87" s="78">
        <v>0</v>
      </c>
      <c r="E87" s="19">
        <v>0</v>
      </c>
      <c r="F87" s="125"/>
      <c r="G87" s="5"/>
    </row>
    <row r="88" spans="1:7" s="3" customFormat="1" ht="21.75" customHeight="1">
      <c r="A88" s="7"/>
      <c r="B88" s="15" t="s">
        <v>13</v>
      </c>
      <c r="C88" s="78">
        <v>0</v>
      </c>
      <c r="D88" s="78">
        <v>0</v>
      </c>
      <c r="E88" s="19">
        <v>0</v>
      </c>
      <c r="F88" s="125"/>
      <c r="G88" s="5"/>
    </row>
    <row r="89" spans="2:6" ht="47.25">
      <c r="B89" s="16" t="s">
        <v>46</v>
      </c>
      <c r="C89" s="139"/>
      <c r="D89" s="140"/>
      <c r="E89" s="140"/>
      <c r="F89" s="48"/>
    </row>
    <row r="90" spans="1:7" s="3" customFormat="1" ht="19.5" customHeight="1">
      <c r="A90" s="7">
        <v>28</v>
      </c>
      <c r="B90" s="9" t="s">
        <v>1</v>
      </c>
      <c r="C90" s="71">
        <v>135</v>
      </c>
      <c r="D90" s="71">
        <v>135</v>
      </c>
      <c r="E90" s="71">
        <v>100</v>
      </c>
      <c r="F90" s="129"/>
      <c r="G90" s="5"/>
    </row>
    <row r="91" spans="1:7" s="3" customFormat="1" ht="12.75" customHeight="1">
      <c r="A91" s="7"/>
      <c r="B91" s="10" t="s">
        <v>2</v>
      </c>
      <c r="C91" s="18">
        <v>0</v>
      </c>
      <c r="D91" s="18">
        <v>0</v>
      </c>
      <c r="E91" s="19">
        <v>0</v>
      </c>
      <c r="F91" s="130"/>
      <c r="G91" s="5"/>
    </row>
    <row r="92" spans="1:7" s="3" customFormat="1" ht="17.25" customHeight="1">
      <c r="A92" s="7"/>
      <c r="B92" s="10" t="s">
        <v>3</v>
      </c>
      <c r="C92" s="18">
        <v>0</v>
      </c>
      <c r="D92" s="18">
        <v>0</v>
      </c>
      <c r="E92" s="19">
        <v>0</v>
      </c>
      <c r="F92" s="130"/>
      <c r="G92" s="5"/>
    </row>
    <row r="93" spans="1:7" s="3" customFormat="1" ht="18" customHeight="1">
      <c r="A93" s="7"/>
      <c r="B93" s="10" t="s">
        <v>13</v>
      </c>
      <c r="C93" s="18">
        <v>135</v>
      </c>
      <c r="D93" s="18">
        <v>135</v>
      </c>
      <c r="E93" s="19">
        <v>100</v>
      </c>
      <c r="F93" s="130"/>
      <c r="G93" s="5"/>
    </row>
    <row r="94" spans="1:7" s="3" customFormat="1" ht="29.25" customHeight="1">
      <c r="A94" s="7"/>
      <c r="B94" s="6" t="s">
        <v>14</v>
      </c>
      <c r="C94" s="141"/>
      <c r="D94" s="142"/>
      <c r="E94" s="143"/>
      <c r="F94" s="130"/>
      <c r="G94" s="5"/>
    </row>
    <row r="95" spans="1:7" s="3" customFormat="1" ht="15.75" customHeight="1">
      <c r="A95" s="7"/>
      <c r="B95" s="9" t="s">
        <v>1</v>
      </c>
      <c r="C95" s="71">
        <v>135</v>
      </c>
      <c r="D95" s="71">
        <v>135</v>
      </c>
      <c r="E95" s="71">
        <v>100</v>
      </c>
      <c r="F95" s="124"/>
      <c r="G95" s="5"/>
    </row>
    <row r="96" spans="1:7" s="3" customFormat="1" ht="19.5" customHeight="1">
      <c r="A96" s="7"/>
      <c r="B96" s="10" t="s">
        <v>2</v>
      </c>
      <c r="C96" s="18">
        <v>0</v>
      </c>
      <c r="D96" s="18">
        <v>0</v>
      </c>
      <c r="E96" s="19">
        <v>0</v>
      </c>
      <c r="F96" s="125"/>
      <c r="G96" s="5"/>
    </row>
    <row r="97" spans="1:7" s="3" customFormat="1" ht="15" customHeight="1">
      <c r="A97" s="7"/>
      <c r="B97" s="10" t="s">
        <v>3</v>
      </c>
      <c r="C97" s="18">
        <v>0</v>
      </c>
      <c r="D97" s="18">
        <v>0</v>
      </c>
      <c r="E97" s="19">
        <v>0</v>
      </c>
      <c r="F97" s="125"/>
      <c r="G97" s="5"/>
    </row>
    <row r="98" spans="1:7" s="3" customFormat="1" ht="14.25" customHeight="1">
      <c r="A98" s="7"/>
      <c r="B98" s="15" t="s">
        <v>13</v>
      </c>
      <c r="C98" s="18">
        <v>135</v>
      </c>
      <c r="D98" s="18">
        <v>135</v>
      </c>
      <c r="E98" s="19">
        <v>100</v>
      </c>
      <c r="F98" s="125"/>
      <c r="G98" s="5"/>
    </row>
    <row r="99" spans="2:6" ht="47.25">
      <c r="B99" s="16" t="s">
        <v>47</v>
      </c>
      <c r="C99" s="139"/>
      <c r="D99" s="140"/>
      <c r="E99" s="140"/>
      <c r="F99" s="48"/>
    </row>
    <row r="100" spans="1:7" s="3" customFormat="1" ht="19.5" customHeight="1">
      <c r="A100" s="7">
        <v>28</v>
      </c>
      <c r="B100" s="9" t="s">
        <v>1</v>
      </c>
      <c r="C100" s="71">
        <v>30</v>
      </c>
      <c r="D100" s="71">
        <v>30</v>
      </c>
      <c r="E100" s="71">
        <v>100</v>
      </c>
      <c r="F100" s="129"/>
      <c r="G100" s="5"/>
    </row>
    <row r="101" spans="1:7" s="3" customFormat="1" ht="12.75" customHeight="1">
      <c r="A101" s="7"/>
      <c r="B101" s="10" t="s">
        <v>2</v>
      </c>
      <c r="C101" s="18">
        <v>0</v>
      </c>
      <c r="D101" s="18">
        <v>0</v>
      </c>
      <c r="E101" s="19">
        <v>0</v>
      </c>
      <c r="F101" s="130"/>
      <c r="G101" s="5"/>
    </row>
    <row r="102" spans="1:7" s="3" customFormat="1" ht="17.25" customHeight="1">
      <c r="A102" s="7"/>
      <c r="B102" s="10" t="s">
        <v>3</v>
      </c>
      <c r="C102" s="18">
        <v>0</v>
      </c>
      <c r="D102" s="18">
        <v>0</v>
      </c>
      <c r="E102" s="19">
        <v>0</v>
      </c>
      <c r="F102" s="130"/>
      <c r="G102" s="5"/>
    </row>
    <row r="103" spans="1:7" s="3" customFormat="1" ht="18" customHeight="1">
      <c r="A103" s="7"/>
      <c r="B103" s="10" t="s">
        <v>13</v>
      </c>
      <c r="C103" s="18">
        <v>30</v>
      </c>
      <c r="D103" s="18">
        <v>30</v>
      </c>
      <c r="E103" s="18">
        <v>100</v>
      </c>
      <c r="F103" s="130"/>
      <c r="G103" s="5"/>
    </row>
    <row r="104" spans="1:7" s="3" customFormat="1" ht="29.25" customHeight="1">
      <c r="A104" s="7"/>
      <c r="B104" s="6" t="s">
        <v>14</v>
      </c>
      <c r="C104" s="141"/>
      <c r="D104" s="142"/>
      <c r="E104" s="143"/>
      <c r="F104" s="130"/>
      <c r="G104" s="5"/>
    </row>
    <row r="105" spans="1:7" s="3" customFormat="1" ht="15.75" customHeight="1">
      <c r="A105" s="7"/>
      <c r="B105" s="9" t="s">
        <v>1</v>
      </c>
      <c r="C105" s="71">
        <v>30</v>
      </c>
      <c r="D105" s="71">
        <v>30</v>
      </c>
      <c r="E105" s="71">
        <v>100</v>
      </c>
      <c r="F105" s="185"/>
      <c r="G105" s="5"/>
    </row>
    <row r="106" spans="1:7" s="3" customFormat="1" ht="19.5" customHeight="1">
      <c r="A106" s="7"/>
      <c r="B106" s="10" t="s">
        <v>2</v>
      </c>
      <c r="C106" s="18">
        <v>0</v>
      </c>
      <c r="D106" s="18">
        <v>0</v>
      </c>
      <c r="E106" s="19">
        <v>0</v>
      </c>
      <c r="F106" s="186"/>
      <c r="G106" s="5"/>
    </row>
    <row r="107" spans="1:7" s="3" customFormat="1" ht="12.75" customHeight="1">
      <c r="A107" s="7"/>
      <c r="B107" s="10" t="s">
        <v>3</v>
      </c>
      <c r="C107" s="18">
        <v>0</v>
      </c>
      <c r="D107" s="18">
        <v>0</v>
      </c>
      <c r="E107" s="19">
        <v>0</v>
      </c>
      <c r="F107" s="186"/>
      <c r="G107" s="5"/>
    </row>
    <row r="108" spans="1:7" s="3" customFormat="1" ht="21.75" customHeight="1">
      <c r="A108" s="7"/>
      <c r="B108" s="15" t="s">
        <v>13</v>
      </c>
      <c r="C108" s="18">
        <v>30</v>
      </c>
      <c r="D108" s="18">
        <v>30</v>
      </c>
      <c r="E108" s="19">
        <v>100</v>
      </c>
      <c r="F108" s="187"/>
      <c r="G108" s="5"/>
    </row>
    <row r="109" spans="2:6" ht="47.25">
      <c r="B109" s="16" t="s">
        <v>48</v>
      </c>
      <c r="C109" s="139"/>
      <c r="D109" s="140"/>
      <c r="E109" s="140"/>
      <c r="F109" s="48"/>
    </row>
    <row r="110" spans="1:7" s="3" customFormat="1" ht="19.5" customHeight="1">
      <c r="A110" s="7">
        <v>28</v>
      </c>
      <c r="B110" s="9" t="s">
        <v>1</v>
      </c>
      <c r="C110" s="71">
        <v>203.3</v>
      </c>
      <c r="D110" s="71">
        <v>201.33756</v>
      </c>
      <c r="E110" s="19">
        <v>99.03</v>
      </c>
      <c r="F110" s="129"/>
      <c r="G110" s="5"/>
    </row>
    <row r="111" spans="1:7" s="3" customFormat="1" ht="12.75" customHeight="1">
      <c r="A111" s="7"/>
      <c r="B111" s="10" t="s">
        <v>2</v>
      </c>
      <c r="C111" s="18">
        <v>0</v>
      </c>
      <c r="D111" s="18">
        <v>0</v>
      </c>
      <c r="E111" s="19">
        <v>0</v>
      </c>
      <c r="F111" s="130"/>
      <c r="G111" s="5"/>
    </row>
    <row r="112" spans="1:7" s="3" customFormat="1" ht="17.25" customHeight="1">
      <c r="A112" s="7"/>
      <c r="B112" s="10" t="s">
        <v>3</v>
      </c>
      <c r="C112" s="18">
        <v>0</v>
      </c>
      <c r="D112" s="18">
        <v>0</v>
      </c>
      <c r="E112" s="19">
        <v>0</v>
      </c>
      <c r="F112" s="130"/>
      <c r="G112" s="5"/>
    </row>
    <row r="113" spans="1:7" s="3" customFormat="1" ht="18" customHeight="1">
      <c r="A113" s="7"/>
      <c r="B113" s="10" t="s">
        <v>13</v>
      </c>
      <c r="C113" s="18">
        <v>203.3</v>
      </c>
      <c r="D113" s="18">
        <v>201.33756</v>
      </c>
      <c r="E113" s="19">
        <v>99.03</v>
      </c>
      <c r="F113" s="130"/>
      <c r="G113" s="5"/>
    </row>
    <row r="114" spans="1:7" s="3" customFormat="1" ht="30.75" customHeight="1">
      <c r="A114" s="7"/>
      <c r="B114" s="6" t="s">
        <v>14</v>
      </c>
      <c r="C114" s="141"/>
      <c r="D114" s="142"/>
      <c r="E114" s="143"/>
      <c r="F114" s="130"/>
      <c r="G114" s="5"/>
    </row>
    <row r="115" spans="1:7" s="3" customFormat="1" ht="15.75" customHeight="1">
      <c r="A115" s="7"/>
      <c r="B115" s="9" t="s">
        <v>1</v>
      </c>
      <c r="C115" s="92">
        <v>203.3</v>
      </c>
      <c r="D115" s="92">
        <v>201.33756</v>
      </c>
      <c r="E115" s="19">
        <v>99.03</v>
      </c>
      <c r="F115" s="124"/>
      <c r="G115" s="5"/>
    </row>
    <row r="116" spans="1:7" s="3" customFormat="1" ht="19.5" customHeight="1">
      <c r="A116" s="7"/>
      <c r="B116" s="10" t="s">
        <v>2</v>
      </c>
      <c r="C116" s="18">
        <v>0</v>
      </c>
      <c r="D116" s="18">
        <v>0</v>
      </c>
      <c r="E116" s="19">
        <v>0</v>
      </c>
      <c r="F116" s="125"/>
      <c r="G116" s="5"/>
    </row>
    <row r="117" spans="1:7" s="3" customFormat="1" ht="12.75" customHeight="1">
      <c r="A117" s="7"/>
      <c r="B117" s="10" t="s">
        <v>3</v>
      </c>
      <c r="C117" s="18">
        <v>0</v>
      </c>
      <c r="D117" s="18">
        <v>0</v>
      </c>
      <c r="E117" s="19">
        <v>0</v>
      </c>
      <c r="F117" s="125"/>
      <c r="G117" s="5"/>
    </row>
    <row r="118" spans="1:7" s="3" customFormat="1" ht="21.75" customHeight="1">
      <c r="A118" s="7"/>
      <c r="B118" s="15" t="s">
        <v>13</v>
      </c>
      <c r="C118" s="18">
        <v>203.3</v>
      </c>
      <c r="D118" s="18">
        <v>201.33756</v>
      </c>
      <c r="E118" s="19">
        <v>99.03</v>
      </c>
      <c r="F118" s="125"/>
      <c r="G118" s="5"/>
    </row>
    <row r="119" spans="2:6" ht="63">
      <c r="B119" s="16" t="s">
        <v>50</v>
      </c>
      <c r="C119" s="182"/>
      <c r="D119" s="183"/>
      <c r="E119" s="184"/>
      <c r="F119" s="48"/>
    </row>
    <row r="120" spans="1:7" s="3" customFormat="1" ht="19.5" customHeight="1">
      <c r="A120" s="7">
        <v>28</v>
      </c>
      <c r="B120" s="9" t="s">
        <v>1</v>
      </c>
      <c r="C120" s="71">
        <v>5</v>
      </c>
      <c r="D120" s="71">
        <v>5</v>
      </c>
      <c r="E120" s="19">
        <v>100</v>
      </c>
      <c r="F120" s="129"/>
      <c r="G120" s="5"/>
    </row>
    <row r="121" spans="1:7" s="3" customFormat="1" ht="12.75" customHeight="1">
      <c r="A121" s="7"/>
      <c r="B121" s="10" t="s">
        <v>2</v>
      </c>
      <c r="C121" s="18">
        <v>0</v>
      </c>
      <c r="D121" s="18">
        <v>0</v>
      </c>
      <c r="E121" s="19">
        <v>0</v>
      </c>
      <c r="F121" s="130"/>
      <c r="G121" s="5"/>
    </row>
    <row r="122" spans="1:7" s="3" customFormat="1" ht="17.25" customHeight="1">
      <c r="A122" s="7"/>
      <c r="B122" s="10" t="s">
        <v>3</v>
      </c>
      <c r="C122" s="18">
        <v>0</v>
      </c>
      <c r="D122" s="18">
        <v>0</v>
      </c>
      <c r="E122" s="19">
        <v>0</v>
      </c>
      <c r="F122" s="130"/>
      <c r="G122" s="5"/>
    </row>
    <row r="123" spans="1:7" s="3" customFormat="1" ht="18" customHeight="1">
      <c r="A123" s="7"/>
      <c r="B123" s="10" t="s">
        <v>13</v>
      </c>
      <c r="C123" s="18">
        <v>5</v>
      </c>
      <c r="D123" s="18">
        <v>5</v>
      </c>
      <c r="E123" s="19">
        <v>100</v>
      </c>
      <c r="F123" s="130"/>
      <c r="G123" s="5"/>
    </row>
    <row r="124" spans="1:7" s="3" customFormat="1" ht="30" customHeight="1">
      <c r="A124" s="7"/>
      <c r="B124" s="6" t="s">
        <v>14</v>
      </c>
      <c r="C124" s="141"/>
      <c r="D124" s="142"/>
      <c r="E124" s="143"/>
      <c r="F124" s="130"/>
      <c r="G124" s="5"/>
    </row>
    <row r="125" spans="1:7" s="3" customFormat="1" ht="15.75" customHeight="1">
      <c r="A125" s="7"/>
      <c r="B125" s="9" t="s">
        <v>1</v>
      </c>
      <c r="C125" s="71">
        <v>5</v>
      </c>
      <c r="D125" s="71">
        <v>5</v>
      </c>
      <c r="E125" s="19">
        <v>100</v>
      </c>
      <c r="F125" s="124"/>
      <c r="G125" s="5"/>
    </row>
    <row r="126" spans="1:7" s="3" customFormat="1" ht="19.5" customHeight="1">
      <c r="A126" s="7"/>
      <c r="B126" s="10" t="s">
        <v>2</v>
      </c>
      <c r="C126" s="18">
        <v>0</v>
      </c>
      <c r="D126" s="18">
        <v>0</v>
      </c>
      <c r="E126" s="19">
        <v>0</v>
      </c>
      <c r="F126" s="125"/>
      <c r="G126" s="5"/>
    </row>
    <row r="127" spans="1:7" s="3" customFormat="1" ht="12.75" customHeight="1">
      <c r="A127" s="7"/>
      <c r="B127" s="10" t="s">
        <v>3</v>
      </c>
      <c r="C127" s="18">
        <v>0</v>
      </c>
      <c r="D127" s="18">
        <v>0</v>
      </c>
      <c r="E127" s="19">
        <v>0</v>
      </c>
      <c r="F127" s="125"/>
      <c r="G127" s="5"/>
    </row>
    <row r="128" spans="1:7" s="3" customFormat="1" ht="21.75" customHeight="1">
      <c r="A128" s="7"/>
      <c r="B128" s="15" t="s">
        <v>13</v>
      </c>
      <c r="C128" s="18">
        <v>5</v>
      </c>
      <c r="D128" s="18">
        <v>5</v>
      </c>
      <c r="E128" s="19">
        <v>100</v>
      </c>
      <c r="F128" s="125"/>
      <c r="G128" s="5"/>
    </row>
    <row r="129" spans="2:6" ht="79.5" customHeight="1">
      <c r="B129" s="16" t="s">
        <v>83</v>
      </c>
      <c r="C129" s="139"/>
      <c r="D129" s="140"/>
      <c r="E129" s="140"/>
      <c r="F129" s="48"/>
    </row>
    <row r="130" spans="1:7" s="3" customFormat="1" ht="19.5" customHeight="1">
      <c r="A130" s="7">
        <v>28</v>
      </c>
      <c r="B130" s="9" t="s">
        <v>1</v>
      </c>
      <c r="C130" s="71">
        <v>20</v>
      </c>
      <c r="D130" s="71">
        <v>20</v>
      </c>
      <c r="E130" s="19">
        <v>100</v>
      </c>
      <c r="F130" s="129"/>
      <c r="G130" s="5"/>
    </row>
    <row r="131" spans="1:7" s="3" customFormat="1" ht="15.75" customHeight="1">
      <c r="A131" s="7"/>
      <c r="B131" s="10" t="s">
        <v>2</v>
      </c>
      <c r="C131" s="18">
        <v>0</v>
      </c>
      <c r="D131" s="18">
        <v>0</v>
      </c>
      <c r="E131" s="19">
        <v>0</v>
      </c>
      <c r="F131" s="130"/>
      <c r="G131" s="5"/>
    </row>
    <row r="132" spans="1:7" s="3" customFormat="1" ht="17.25" customHeight="1">
      <c r="A132" s="7"/>
      <c r="B132" s="10" t="s">
        <v>3</v>
      </c>
      <c r="C132" s="18">
        <v>0</v>
      </c>
      <c r="D132" s="18">
        <v>0</v>
      </c>
      <c r="E132" s="19">
        <v>0</v>
      </c>
      <c r="F132" s="130"/>
      <c r="G132" s="5"/>
    </row>
    <row r="133" spans="1:7" s="3" customFormat="1" ht="18" customHeight="1">
      <c r="A133" s="7"/>
      <c r="B133" s="10" t="s">
        <v>13</v>
      </c>
      <c r="C133" s="18">
        <v>20</v>
      </c>
      <c r="D133" s="18">
        <v>20</v>
      </c>
      <c r="E133" s="19">
        <v>100</v>
      </c>
      <c r="F133" s="130"/>
      <c r="G133" s="5"/>
    </row>
    <row r="134" spans="1:7" s="3" customFormat="1" ht="31.5" customHeight="1">
      <c r="A134" s="7"/>
      <c r="B134" s="6" t="s">
        <v>14</v>
      </c>
      <c r="C134" s="141"/>
      <c r="D134" s="142"/>
      <c r="E134" s="143"/>
      <c r="F134" s="130"/>
      <c r="G134" s="5"/>
    </row>
    <row r="135" spans="1:7" s="3" customFormat="1" ht="15.75" customHeight="1">
      <c r="A135" s="7"/>
      <c r="B135" s="9" t="s">
        <v>1</v>
      </c>
      <c r="C135" s="71">
        <v>20</v>
      </c>
      <c r="D135" s="71">
        <v>20</v>
      </c>
      <c r="E135" s="19">
        <v>100</v>
      </c>
      <c r="F135" s="124"/>
      <c r="G135" s="5"/>
    </row>
    <row r="136" spans="1:7" s="3" customFormat="1" ht="19.5" customHeight="1">
      <c r="A136" s="7"/>
      <c r="B136" s="10" t="s">
        <v>2</v>
      </c>
      <c r="C136" s="18">
        <v>0</v>
      </c>
      <c r="D136" s="18">
        <v>0</v>
      </c>
      <c r="E136" s="19">
        <v>0</v>
      </c>
      <c r="F136" s="125"/>
      <c r="G136" s="5"/>
    </row>
    <row r="137" spans="1:7" s="3" customFormat="1" ht="15" customHeight="1">
      <c r="A137" s="7"/>
      <c r="B137" s="10" t="s">
        <v>3</v>
      </c>
      <c r="C137" s="18">
        <v>0</v>
      </c>
      <c r="D137" s="18">
        <v>0</v>
      </c>
      <c r="E137" s="19">
        <v>0</v>
      </c>
      <c r="F137" s="125"/>
      <c r="G137" s="5"/>
    </row>
    <row r="138" spans="1:7" s="3" customFormat="1" ht="18" customHeight="1">
      <c r="A138" s="7"/>
      <c r="B138" s="15" t="s">
        <v>13</v>
      </c>
      <c r="C138" s="18">
        <v>20</v>
      </c>
      <c r="D138" s="18">
        <v>20</v>
      </c>
      <c r="E138" s="19">
        <v>100</v>
      </c>
      <c r="F138" s="125"/>
      <c r="G138" s="5"/>
    </row>
    <row r="139" spans="1:7" s="30" customFormat="1" ht="47.25">
      <c r="A139" s="28"/>
      <c r="B139" s="34" t="s">
        <v>51</v>
      </c>
      <c r="C139" s="157"/>
      <c r="D139" s="158"/>
      <c r="E139" s="158"/>
      <c r="F139" s="50"/>
      <c r="G139" s="29"/>
    </row>
    <row r="140" spans="1:7" s="3" customFormat="1" ht="19.5" customHeight="1">
      <c r="A140" s="7">
        <v>28</v>
      </c>
      <c r="B140" s="9" t="s">
        <v>1</v>
      </c>
      <c r="C140" s="71">
        <v>2177</v>
      </c>
      <c r="D140" s="71">
        <v>2177</v>
      </c>
      <c r="E140" s="71">
        <v>100</v>
      </c>
      <c r="F140" s="129"/>
      <c r="G140" s="5"/>
    </row>
    <row r="141" spans="1:7" s="3" customFormat="1" ht="12.75" customHeight="1">
      <c r="A141" s="7"/>
      <c r="B141" s="10" t="s">
        <v>2</v>
      </c>
      <c r="C141" s="18">
        <v>0</v>
      </c>
      <c r="D141" s="18">
        <v>0</v>
      </c>
      <c r="E141" s="19">
        <v>0</v>
      </c>
      <c r="F141" s="130"/>
      <c r="G141" s="5"/>
    </row>
    <row r="142" spans="1:7" s="3" customFormat="1" ht="17.25" customHeight="1">
      <c r="A142" s="7"/>
      <c r="B142" s="10" t="s">
        <v>3</v>
      </c>
      <c r="C142" s="18">
        <v>0</v>
      </c>
      <c r="D142" s="18">
        <v>0</v>
      </c>
      <c r="E142" s="19">
        <v>0</v>
      </c>
      <c r="F142" s="130"/>
      <c r="G142" s="5"/>
    </row>
    <row r="143" spans="1:7" s="3" customFormat="1" ht="18" customHeight="1">
      <c r="A143" s="7"/>
      <c r="B143" s="10" t="s">
        <v>13</v>
      </c>
      <c r="C143" s="18">
        <v>2177</v>
      </c>
      <c r="D143" s="18">
        <v>2177</v>
      </c>
      <c r="E143" s="18">
        <v>100</v>
      </c>
      <c r="F143" s="130"/>
      <c r="G143" s="5"/>
    </row>
    <row r="144" spans="1:7" s="3" customFormat="1" ht="30.75" customHeight="1">
      <c r="A144" s="7"/>
      <c r="B144" s="6" t="s">
        <v>16</v>
      </c>
      <c r="C144" s="141"/>
      <c r="D144" s="142"/>
      <c r="E144" s="143"/>
      <c r="F144" s="130"/>
      <c r="G144" s="5"/>
    </row>
    <row r="145" spans="1:7" s="3" customFormat="1" ht="15.75" customHeight="1">
      <c r="A145" s="7"/>
      <c r="B145" s="9" t="s">
        <v>1</v>
      </c>
      <c r="C145" s="71">
        <v>2177</v>
      </c>
      <c r="D145" s="71">
        <v>2177</v>
      </c>
      <c r="E145" s="71">
        <v>100</v>
      </c>
      <c r="F145" s="134"/>
      <c r="G145" s="5"/>
    </row>
    <row r="146" spans="1:7" s="3" customFormat="1" ht="19.5" customHeight="1">
      <c r="A146" s="7"/>
      <c r="B146" s="10" t="s">
        <v>2</v>
      </c>
      <c r="C146" s="18">
        <v>0</v>
      </c>
      <c r="D146" s="18">
        <v>0</v>
      </c>
      <c r="E146" s="19">
        <v>0</v>
      </c>
      <c r="F146" s="135"/>
      <c r="G146" s="5"/>
    </row>
    <row r="147" spans="1:7" s="3" customFormat="1" ht="12.75" customHeight="1">
      <c r="A147" s="7"/>
      <c r="B147" s="10" t="s">
        <v>3</v>
      </c>
      <c r="C147" s="18">
        <v>0</v>
      </c>
      <c r="D147" s="18">
        <v>0</v>
      </c>
      <c r="E147" s="19">
        <v>0</v>
      </c>
      <c r="F147" s="135"/>
      <c r="G147" s="5"/>
    </row>
    <row r="148" spans="1:7" s="3" customFormat="1" ht="21.75" customHeight="1">
      <c r="A148" s="7"/>
      <c r="B148" s="15" t="s">
        <v>13</v>
      </c>
      <c r="C148" s="18">
        <v>2177</v>
      </c>
      <c r="D148" s="18">
        <v>2177</v>
      </c>
      <c r="E148" s="18">
        <v>100</v>
      </c>
      <c r="F148" s="135"/>
      <c r="G148" s="5"/>
    </row>
    <row r="149" spans="2:6" ht="63">
      <c r="B149" s="16" t="s">
        <v>52</v>
      </c>
      <c r="C149" s="188"/>
      <c r="D149" s="189"/>
      <c r="E149" s="189"/>
      <c r="F149" s="50"/>
    </row>
    <row r="150" spans="1:7" s="3" customFormat="1" ht="19.5" customHeight="1">
      <c r="A150" s="7">
        <v>28</v>
      </c>
      <c r="B150" s="25" t="s">
        <v>1</v>
      </c>
      <c r="C150" s="81">
        <v>364.773</v>
      </c>
      <c r="D150" s="81">
        <v>354.64315</v>
      </c>
      <c r="E150" s="71">
        <f>D150/C150*100</f>
        <v>97.22297154668793</v>
      </c>
      <c r="F150" s="129" t="s">
        <v>68</v>
      </c>
      <c r="G150" s="5"/>
    </row>
    <row r="151" spans="1:7" s="3" customFormat="1" ht="15.75" customHeight="1">
      <c r="A151" s="7"/>
      <c r="B151" s="10" t="s">
        <v>2</v>
      </c>
      <c r="C151" s="78">
        <v>0</v>
      </c>
      <c r="D151" s="78">
        <v>0</v>
      </c>
      <c r="E151" s="19">
        <v>0</v>
      </c>
      <c r="F151" s="130"/>
      <c r="G151" s="5"/>
    </row>
    <row r="152" spans="1:7" s="3" customFormat="1" ht="17.25" customHeight="1">
      <c r="A152" s="7"/>
      <c r="B152" s="10" t="s">
        <v>3</v>
      </c>
      <c r="C152" s="81">
        <v>0</v>
      </c>
      <c r="D152" s="81">
        <v>0</v>
      </c>
      <c r="E152" s="71">
        <v>0</v>
      </c>
      <c r="F152" s="130"/>
      <c r="G152" s="5"/>
    </row>
    <row r="153" spans="1:7" s="3" customFormat="1" ht="18" customHeight="1">
      <c r="A153" s="7"/>
      <c r="B153" s="10" t="s">
        <v>13</v>
      </c>
      <c r="C153" s="81">
        <v>364.773</v>
      </c>
      <c r="D153" s="81">
        <v>354.64315</v>
      </c>
      <c r="E153" s="71">
        <f>D153/C153*100</f>
        <v>97.22297154668793</v>
      </c>
      <c r="F153" s="130"/>
      <c r="G153" s="5"/>
    </row>
    <row r="154" spans="1:7" s="3" customFormat="1" ht="30.75" customHeight="1">
      <c r="A154" s="7"/>
      <c r="B154" s="6" t="s">
        <v>16</v>
      </c>
      <c r="C154" s="141"/>
      <c r="D154" s="142"/>
      <c r="E154" s="143"/>
      <c r="F154" s="130"/>
      <c r="G154" s="5"/>
    </row>
    <row r="155" spans="1:7" s="3" customFormat="1" ht="15.75" customHeight="1">
      <c r="A155" s="7"/>
      <c r="B155" s="9" t="s">
        <v>1</v>
      </c>
      <c r="C155" s="81">
        <f>C150-C160</f>
        <v>329.773</v>
      </c>
      <c r="D155" s="81">
        <f>D150-D160</f>
        <v>319.64315</v>
      </c>
      <c r="E155" s="71">
        <v>96.9</v>
      </c>
      <c r="F155" s="145" t="s">
        <v>68</v>
      </c>
      <c r="G155" s="5"/>
    </row>
    <row r="156" spans="1:7" s="3" customFormat="1" ht="13.5" customHeight="1">
      <c r="A156" s="7"/>
      <c r="B156" s="10" t="s">
        <v>2</v>
      </c>
      <c r="C156" s="78">
        <v>0</v>
      </c>
      <c r="D156" s="78">
        <v>0</v>
      </c>
      <c r="E156" s="19">
        <v>0</v>
      </c>
      <c r="F156" s="146"/>
      <c r="G156" s="5"/>
    </row>
    <row r="157" spans="1:7" s="3" customFormat="1" ht="14.25" customHeight="1">
      <c r="A157" s="7"/>
      <c r="B157" s="10" t="s">
        <v>3</v>
      </c>
      <c r="C157" s="78">
        <v>0</v>
      </c>
      <c r="D157" s="78">
        <v>0</v>
      </c>
      <c r="E157" s="19">
        <v>0</v>
      </c>
      <c r="F157" s="146"/>
      <c r="G157" s="5"/>
    </row>
    <row r="158" spans="1:7" s="3" customFormat="1" ht="14.25" customHeight="1">
      <c r="A158" s="7"/>
      <c r="B158" s="15" t="s">
        <v>13</v>
      </c>
      <c r="C158" s="78">
        <f>C155</f>
        <v>329.773</v>
      </c>
      <c r="D158" s="78">
        <f>D155</f>
        <v>319.64315</v>
      </c>
      <c r="E158" s="18">
        <v>96.9</v>
      </c>
      <c r="F158" s="147"/>
      <c r="G158" s="5"/>
    </row>
    <row r="159" spans="1:7" s="3" customFormat="1" ht="36.75" customHeight="1">
      <c r="A159" s="7"/>
      <c r="B159" s="102" t="s">
        <v>75</v>
      </c>
      <c r="C159" s="78"/>
      <c r="D159" s="78"/>
      <c r="E159" s="18"/>
      <c r="F159" s="44"/>
      <c r="G159" s="5"/>
    </row>
    <row r="160" spans="1:7" s="3" customFormat="1" ht="14.25" customHeight="1">
      <c r="A160" s="7"/>
      <c r="B160" s="9" t="s">
        <v>1</v>
      </c>
      <c r="C160" s="78">
        <v>35</v>
      </c>
      <c r="D160" s="78">
        <v>35</v>
      </c>
      <c r="E160" s="18">
        <v>100</v>
      </c>
      <c r="F160" s="44"/>
      <c r="G160" s="5"/>
    </row>
    <row r="161" spans="1:7" s="3" customFormat="1" ht="14.25" customHeight="1">
      <c r="A161" s="7"/>
      <c r="B161" s="10" t="s">
        <v>2</v>
      </c>
      <c r="C161" s="78">
        <v>0</v>
      </c>
      <c r="D161" s="78">
        <v>0</v>
      </c>
      <c r="E161" s="18">
        <v>0</v>
      </c>
      <c r="F161" s="44"/>
      <c r="G161" s="5"/>
    </row>
    <row r="162" spans="1:7" s="3" customFormat="1" ht="14.25" customHeight="1">
      <c r="A162" s="7"/>
      <c r="B162" s="10" t="s">
        <v>3</v>
      </c>
      <c r="C162" s="78">
        <v>0</v>
      </c>
      <c r="D162" s="78">
        <v>0</v>
      </c>
      <c r="E162" s="18">
        <v>0</v>
      </c>
      <c r="F162" s="44"/>
      <c r="G162" s="5"/>
    </row>
    <row r="163" spans="1:7" s="3" customFormat="1" ht="14.25" customHeight="1">
      <c r="A163" s="7"/>
      <c r="B163" s="15" t="s">
        <v>13</v>
      </c>
      <c r="C163" s="78">
        <v>35</v>
      </c>
      <c r="D163" s="78">
        <v>35</v>
      </c>
      <c r="E163" s="18">
        <v>100</v>
      </c>
      <c r="F163" s="44"/>
      <c r="G163" s="5"/>
    </row>
    <row r="164" spans="2:6" ht="47.25">
      <c r="B164" s="16" t="s">
        <v>53</v>
      </c>
      <c r="C164" s="139"/>
      <c r="D164" s="140"/>
      <c r="E164" s="140"/>
      <c r="F164" s="48"/>
    </row>
    <row r="165" spans="1:7" s="3" customFormat="1" ht="19.5" customHeight="1">
      <c r="A165" s="7">
        <v>28</v>
      </c>
      <c r="B165" s="9" t="s">
        <v>1</v>
      </c>
      <c r="C165" s="81">
        <v>66.15</v>
      </c>
      <c r="D165" s="81">
        <v>66.15</v>
      </c>
      <c r="E165" s="71">
        <v>100</v>
      </c>
      <c r="F165" s="129"/>
      <c r="G165" s="5"/>
    </row>
    <row r="166" spans="1:7" s="3" customFormat="1" ht="12.75" customHeight="1">
      <c r="A166" s="7"/>
      <c r="B166" s="10" t="s">
        <v>2</v>
      </c>
      <c r="C166" s="78">
        <v>0</v>
      </c>
      <c r="D166" s="78">
        <v>0</v>
      </c>
      <c r="E166" s="19">
        <v>0</v>
      </c>
      <c r="F166" s="130"/>
      <c r="G166" s="5"/>
    </row>
    <row r="167" spans="1:7" s="3" customFormat="1" ht="17.25" customHeight="1">
      <c r="A167" s="7"/>
      <c r="B167" s="10" t="s">
        <v>3</v>
      </c>
      <c r="C167" s="78">
        <v>0</v>
      </c>
      <c r="D167" s="78">
        <v>0</v>
      </c>
      <c r="E167" s="18">
        <v>0</v>
      </c>
      <c r="F167" s="130"/>
      <c r="G167" s="5"/>
    </row>
    <row r="168" spans="1:7" s="3" customFormat="1" ht="18" customHeight="1">
      <c r="A168" s="7"/>
      <c r="B168" s="10" t="s">
        <v>13</v>
      </c>
      <c r="C168" s="78">
        <v>66.15</v>
      </c>
      <c r="D168" s="78">
        <v>66.15</v>
      </c>
      <c r="E168" s="18">
        <v>100</v>
      </c>
      <c r="F168" s="130"/>
      <c r="G168" s="5"/>
    </row>
    <row r="169" spans="1:7" s="3" customFormat="1" ht="29.25" customHeight="1">
      <c r="A169" s="7"/>
      <c r="B169" s="6" t="s">
        <v>16</v>
      </c>
      <c r="C169" s="141"/>
      <c r="D169" s="142"/>
      <c r="E169" s="143"/>
      <c r="F169" s="130"/>
      <c r="G169" s="5"/>
    </row>
    <row r="170" spans="1:7" s="3" customFormat="1" ht="15.75" customHeight="1">
      <c r="A170" s="7"/>
      <c r="B170" s="9" t="s">
        <v>1</v>
      </c>
      <c r="C170" s="81">
        <v>66.15</v>
      </c>
      <c r="D170" s="81">
        <v>66.15</v>
      </c>
      <c r="E170" s="71">
        <v>100</v>
      </c>
      <c r="F170" s="124"/>
      <c r="G170" s="5"/>
    </row>
    <row r="171" spans="1:7" s="3" customFormat="1" ht="19.5" customHeight="1">
      <c r="A171" s="7"/>
      <c r="B171" s="10" t="s">
        <v>2</v>
      </c>
      <c r="C171" s="78">
        <v>0</v>
      </c>
      <c r="D171" s="78">
        <v>0</v>
      </c>
      <c r="E171" s="19">
        <v>0</v>
      </c>
      <c r="F171" s="125"/>
      <c r="G171" s="5"/>
    </row>
    <row r="172" spans="1:7" s="3" customFormat="1" ht="12.75" customHeight="1">
      <c r="A172" s="7"/>
      <c r="B172" s="10" t="s">
        <v>3</v>
      </c>
      <c r="C172" s="78">
        <v>0</v>
      </c>
      <c r="D172" s="78">
        <v>0</v>
      </c>
      <c r="E172" s="18">
        <v>0</v>
      </c>
      <c r="F172" s="125"/>
      <c r="G172" s="5"/>
    </row>
    <row r="173" spans="1:7" s="3" customFormat="1" ht="21.75" customHeight="1">
      <c r="A173" s="7"/>
      <c r="B173" s="15" t="s">
        <v>13</v>
      </c>
      <c r="C173" s="78">
        <v>66.15</v>
      </c>
      <c r="D173" s="78">
        <v>66.15</v>
      </c>
      <c r="E173" s="18">
        <v>100</v>
      </c>
      <c r="F173" s="125"/>
      <c r="G173" s="5"/>
    </row>
    <row r="174" spans="2:6" ht="31.5">
      <c r="B174" s="16" t="s">
        <v>54</v>
      </c>
      <c r="C174" s="139"/>
      <c r="D174" s="140"/>
      <c r="E174" s="140"/>
      <c r="F174" s="48"/>
    </row>
    <row r="175" spans="1:7" s="3" customFormat="1" ht="19.5" customHeight="1">
      <c r="A175" s="7">
        <v>28</v>
      </c>
      <c r="B175" s="9" t="s">
        <v>1</v>
      </c>
      <c r="C175" s="71">
        <v>767.34</v>
      </c>
      <c r="D175" s="71">
        <v>767.34</v>
      </c>
      <c r="E175" s="71">
        <v>100</v>
      </c>
      <c r="F175" s="129"/>
      <c r="G175" s="5"/>
    </row>
    <row r="176" spans="1:7" s="3" customFormat="1" ht="15" customHeight="1">
      <c r="A176" s="7"/>
      <c r="B176" s="10" t="s">
        <v>2</v>
      </c>
      <c r="C176" s="18">
        <v>0</v>
      </c>
      <c r="D176" s="18">
        <v>0</v>
      </c>
      <c r="E176" s="18">
        <v>0</v>
      </c>
      <c r="F176" s="130"/>
      <c r="G176" s="5"/>
    </row>
    <row r="177" spans="1:7" s="3" customFormat="1" ht="17.25" customHeight="1">
      <c r="A177" s="7"/>
      <c r="B177" s="10" t="s">
        <v>3</v>
      </c>
      <c r="C177" s="18">
        <v>657.72</v>
      </c>
      <c r="D177" s="18">
        <v>657.72</v>
      </c>
      <c r="E177" s="18">
        <v>100</v>
      </c>
      <c r="F177" s="130"/>
      <c r="G177" s="5"/>
    </row>
    <row r="178" spans="1:7" s="3" customFormat="1" ht="18" customHeight="1">
      <c r="A178" s="7"/>
      <c r="B178" s="10" t="s">
        <v>13</v>
      </c>
      <c r="C178" s="18">
        <v>109.62</v>
      </c>
      <c r="D178" s="18">
        <v>109.62</v>
      </c>
      <c r="E178" s="18">
        <v>100</v>
      </c>
      <c r="F178" s="130"/>
      <c r="G178" s="5"/>
    </row>
    <row r="179" spans="1:7" s="3" customFormat="1" ht="29.25" customHeight="1">
      <c r="A179" s="7"/>
      <c r="B179" s="6" t="s">
        <v>16</v>
      </c>
      <c r="C179" s="141"/>
      <c r="D179" s="142"/>
      <c r="E179" s="143"/>
      <c r="F179" s="130"/>
      <c r="G179" s="5"/>
    </row>
    <row r="180" spans="1:7" s="3" customFormat="1" ht="15.75" customHeight="1">
      <c r="A180" s="7"/>
      <c r="B180" s="9" t="s">
        <v>1</v>
      </c>
      <c r="C180" s="71">
        <v>767.34</v>
      </c>
      <c r="D180" s="71">
        <v>767.34</v>
      </c>
      <c r="E180" s="71">
        <v>100</v>
      </c>
      <c r="F180" s="134"/>
      <c r="G180" s="5"/>
    </row>
    <row r="181" spans="1:7" s="3" customFormat="1" ht="19.5" customHeight="1">
      <c r="A181" s="7"/>
      <c r="B181" s="10" t="s">
        <v>2</v>
      </c>
      <c r="C181" s="18">
        <v>0</v>
      </c>
      <c r="D181" s="18">
        <v>0</v>
      </c>
      <c r="E181" s="18">
        <v>0</v>
      </c>
      <c r="F181" s="135"/>
      <c r="G181" s="5"/>
    </row>
    <row r="182" spans="1:7" s="3" customFormat="1" ht="12.75" customHeight="1">
      <c r="A182" s="7"/>
      <c r="B182" s="10" t="s">
        <v>3</v>
      </c>
      <c r="C182" s="18">
        <v>657.72</v>
      </c>
      <c r="D182" s="18">
        <v>657.72</v>
      </c>
      <c r="E182" s="18">
        <v>100</v>
      </c>
      <c r="F182" s="135"/>
      <c r="G182" s="5"/>
    </row>
    <row r="183" spans="1:7" s="3" customFormat="1" ht="21.75" customHeight="1">
      <c r="A183" s="7"/>
      <c r="B183" s="15" t="s">
        <v>13</v>
      </c>
      <c r="C183" s="18">
        <v>109.62</v>
      </c>
      <c r="D183" s="18">
        <v>109.62</v>
      </c>
      <c r="E183" s="18">
        <v>100</v>
      </c>
      <c r="F183" s="135"/>
      <c r="G183" s="5"/>
    </row>
    <row r="184" spans="2:6" ht="47.25">
      <c r="B184" s="16" t="s">
        <v>74</v>
      </c>
      <c r="C184" s="139"/>
      <c r="D184" s="140"/>
      <c r="E184" s="140"/>
      <c r="F184" s="48"/>
    </row>
    <row r="185" spans="1:7" s="3" customFormat="1" ht="19.5" customHeight="1">
      <c r="A185" s="7">
        <v>28</v>
      </c>
      <c r="B185" s="9" t="s">
        <v>1</v>
      </c>
      <c r="C185" s="71">
        <v>225</v>
      </c>
      <c r="D185" s="71">
        <v>225</v>
      </c>
      <c r="E185" s="71">
        <v>100</v>
      </c>
      <c r="F185" s="129"/>
      <c r="G185" s="5"/>
    </row>
    <row r="186" spans="1:7" s="3" customFormat="1" ht="12.75" customHeight="1">
      <c r="A186" s="7"/>
      <c r="B186" s="10" t="s">
        <v>2</v>
      </c>
      <c r="C186" s="18">
        <v>0</v>
      </c>
      <c r="D186" s="18">
        <v>0</v>
      </c>
      <c r="E186" s="19">
        <v>0</v>
      </c>
      <c r="F186" s="130"/>
      <c r="G186" s="5"/>
    </row>
    <row r="187" spans="1:7" s="3" customFormat="1" ht="17.25" customHeight="1">
      <c r="A187" s="7"/>
      <c r="B187" s="10" t="s">
        <v>3</v>
      </c>
      <c r="C187" s="18">
        <v>0</v>
      </c>
      <c r="D187" s="18">
        <v>0</v>
      </c>
      <c r="E187" s="19">
        <v>0</v>
      </c>
      <c r="F187" s="130"/>
      <c r="G187" s="5"/>
    </row>
    <row r="188" spans="1:7" s="3" customFormat="1" ht="18" customHeight="1">
      <c r="A188" s="7"/>
      <c r="B188" s="10" t="s">
        <v>13</v>
      </c>
      <c r="C188" s="18">
        <v>225</v>
      </c>
      <c r="D188" s="18">
        <v>225</v>
      </c>
      <c r="E188" s="18">
        <v>100</v>
      </c>
      <c r="F188" s="130"/>
      <c r="G188" s="5"/>
    </row>
    <row r="189" spans="1:7" s="3" customFormat="1" ht="29.25" customHeight="1">
      <c r="A189" s="7"/>
      <c r="B189" s="6" t="s">
        <v>16</v>
      </c>
      <c r="C189" s="141"/>
      <c r="D189" s="142"/>
      <c r="E189" s="143"/>
      <c r="F189" s="130"/>
      <c r="G189" s="5"/>
    </row>
    <row r="190" spans="1:7" s="3" customFormat="1" ht="15.75" customHeight="1">
      <c r="A190" s="7"/>
      <c r="B190" s="9" t="s">
        <v>1</v>
      </c>
      <c r="C190" s="71">
        <v>225</v>
      </c>
      <c r="D190" s="71">
        <v>225</v>
      </c>
      <c r="E190" s="19">
        <v>100</v>
      </c>
      <c r="F190" s="124"/>
      <c r="G190" s="5"/>
    </row>
    <row r="191" spans="1:7" s="3" customFormat="1" ht="19.5" customHeight="1">
      <c r="A191" s="7"/>
      <c r="B191" s="10" t="s">
        <v>2</v>
      </c>
      <c r="C191" s="18">
        <v>0</v>
      </c>
      <c r="D191" s="18">
        <v>0</v>
      </c>
      <c r="E191" s="19">
        <v>0</v>
      </c>
      <c r="F191" s="125"/>
      <c r="G191" s="5"/>
    </row>
    <row r="192" spans="1:7" s="3" customFormat="1" ht="12.75" customHeight="1">
      <c r="A192" s="7"/>
      <c r="B192" s="10" t="s">
        <v>3</v>
      </c>
      <c r="C192" s="18">
        <v>0</v>
      </c>
      <c r="D192" s="18">
        <v>0</v>
      </c>
      <c r="E192" s="19">
        <v>0</v>
      </c>
      <c r="F192" s="125"/>
      <c r="G192" s="5"/>
    </row>
    <row r="193" spans="1:7" s="3" customFormat="1" ht="21.75" customHeight="1">
      <c r="A193" s="7"/>
      <c r="B193" s="15" t="s">
        <v>13</v>
      </c>
      <c r="C193" s="18">
        <v>225</v>
      </c>
      <c r="D193" s="18">
        <v>225</v>
      </c>
      <c r="E193" s="19">
        <v>100</v>
      </c>
      <c r="F193" s="125"/>
      <c r="G193" s="5"/>
    </row>
    <row r="194" spans="1:7" s="30" customFormat="1" ht="47.25">
      <c r="A194" s="28"/>
      <c r="B194" s="34" t="s">
        <v>55</v>
      </c>
      <c r="C194" s="157"/>
      <c r="D194" s="158"/>
      <c r="E194" s="158"/>
      <c r="F194" s="50"/>
      <c r="G194" s="29"/>
    </row>
    <row r="195" spans="1:7" s="3" customFormat="1" ht="19.5" customHeight="1">
      <c r="A195" s="7">
        <v>28</v>
      </c>
      <c r="B195" s="9" t="s">
        <v>1</v>
      </c>
      <c r="C195" s="81">
        <v>106.15</v>
      </c>
      <c r="D195" s="81">
        <v>105.14</v>
      </c>
      <c r="E195" s="71">
        <v>99.05</v>
      </c>
      <c r="F195" s="42"/>
      <c r="G195" s="5"/>
    </row>
    <row r="196" spans="1:7" s="3" customFormat="1" ht="16.5" customHeight="1">
      <c r="A196" s="7"/>
      <c r="B196" s="10" t="s">
        <v>2</v>
      </c>
      <c r="C196" s="81">
        <v>0</v>
      </c>
      <c r="D196" s="81">
        <v>0</v>
      </c>
      <c r="E196" s="71">
        <v>0</v>
      </c>
      <c r="F196" s="43"/>
      <c r="G196" s="5"/>
    </row>
    <row r="197" spans="1:7" s="3" customFormat="1" ht="17.25" customHeight="1">
      <c r="A197" s="7"/>
      <c r="B197" s="10" t="s">
        <v>3</v>
      </c>
      <c r="C197" s="81">
        <v>0</v>
      </c>
      <c r="D197" s="81">
        <v>0</v>
      </c>
      <c r="E197" s="71">
        <v>0</v>
      </c>
      <c r="F197" s="43"/>
      <c r="G197" s="5"/>
    </row>
    <row r="198" spans="1:7" s="3" customFormat="1" ht="18" customHeight="1">
      <c r="A198" s="7"/>
      <c r="B198" s="10" t="s">
        <v>13</v>
      </c>
      <c r="C198" s="81">
        <v>106.15</v>
      </c>
      <c r="D198" s="81">
        <v>105.14</v>
      </c>
      <c r="E198" s="71">
        <v>99.05</v>
      </c>
      <c r="F198" s="43"/>
      <c r="G198" s="5"/>
    </row>
    <row r="199" spans="1:7" s="3" customFormat="1" ht="29.25" customHeight="1">
      <c r="A199" s="7"/>
      <c r="B199" s="6" t="s">
        <v>16</v>
      </c>
      <c r="C199" s="141"/>
      <c r="D199" s="142"/>
      <c r="E199" s="143"/>
      <c r="F199" s="43"/>
      <c r="G199" s="5"/>
    </row>
    <row r="200" spans="1:7" s="3" customFormat="1" ht="15.75" customHeight="1">
      <c r="A200" s="7"/>
      <c r="B200" s="9" t="s">
        <v>1</v>
      </c>
      <c r="C200" s="81">
        <v>106.15</v>
      </c>
      <c r="D200" s="81">
        <v>105.14</v>
      </c>
      <c r="E200" s="71">
        <v>99.05</v>
      </c>
      <c r="F200" s="51"/>
      <c r="G200" s="5"/>
    </row>
    <row r="201" spans="1:7" s="3" customFormat="1" ht="19.5" customHeight="1">
      <c r="A201" s="7"/>
      <c r="B201" s="10" t="s">
        <v>2</v>
      </c>
      <c r="C201" s="81">
        <v>0</v>
      </c>
      <c r="D201" s="81">
        <v>0</v>
      </c>
      <c r="E201" s="71">
        <v>0</v>
      </c>
      <c r="F201" s="52"/>
      <c r="G201" s="5"/>
    </row>
    <row r="202" spans="1:7" s="3" customFormat="1" ht="15" customHeight="1">
      <c r="A202" s="7"/>
      <c r="B202" s="10" t="s">
        <v>3</v>
      </c>
      <c r="C202" s="81">
        <v>0</v>
      </c>
      <c r="D202" s="81">
        <v>0</v>
      </c>
      <c r="E202" s="71">
        <v>0</v>
      </c>
      <c r="F202" s="52"/>
      <c r="G202" s="5"/>
    </row>
    <row r="203" spans="1:7" s="3" customFormat="1" ht="21.75" customHeight="1">
      <c r="A203" s="7"/>
      <c r="B203" s="15" t="s">
        <v>13</v>
      </c>
      <c r="C203" s="81">
        <v>106.15</v>
      </c>
      <c r="D203" s="81">
        <v>105.14</v>
      </c>
      <c r="E203" s="71">
        <v>99.05</v>
      </c>
      <c r="F203" s="52"/>
      <c r="G203" s="5"/>
    </row>
    <row r="204" spans="1:7" s="30" customFormat="1" ht="63">
      <c r="A204" s="28"/>
      <c r="B204" s="34" t="s">
        <v>23</v>
      </c>
      <c r="C204" s="190"/>
      <c r="D204" s="191"/>
      <c r="E204" s="191"/>
      <c r="F204" s="50"/>
      <c r="G204" s="29"/>
    </row>
    <row r="205" spans="1:7" s="32" customFormat="1" ht="19.5" customHeight="1">
      <c r="A205" s="28">
        <v>28</v>
      </c>
      <c r="B205" s="35" t="s">
        <v>1</v>
      </c>
      <c r="C205" s="81">
        <v>2770.559</v>
      </c>
      <c r="D205" s="81">
        <v>2770.559</v>
      </c>
      <c r="E205" s="71">
        <v>100</v>
      </c>
      <c r="F205" s="42"/>
      <c r="G205" s="31"/>
    </row>
    <row r="206" spans="1:7" s="32" customFormat="1" ht="15.75" customHeight="1">
      <c r="A206" s="28"/>
      <c r="B206" s="36" t="s">
        <v>2</v>
      </c>
      <c r="C206" s="83">
        <v>0</v>
      </c>
      <c r="D206" s="83">
        <v>0</v>
      </c>
      <c r="E206" s="39">
        <v>0</v>
      </c>
      <c r="F206" s="43"/>
      <c r="G206" s="31"/>
    </row>
    <row r="207" spans="1:7" s="32" customFormat="1" ht="17.25" customHeight="1">
      <c r="A207" s="28"/>
      <c r="B207" s="36" t="s">
        <v>3</v>
      </c>
      <c r="C207" s="83">
        <v>0</v>
      </c>
      <c r="D207" s="83">
        <v>0</v>
      </c>
      <c r="E207" s="39">
        <v>0</v>
      </c>
      <c r="F207" s="43"/>
      <c r="G207" s="31"/>
    </row>
    <row r="208" spans="1:7" s="32" customFormat="1" ht="18" customHeight="1">
      <c r="A208" s="28"/>
      <c r="B208" s="36" t="s">
        <v>13</v>
      </c>
      <c r="C208" s="83">
        <v>2770.559</v>
      </c>
      <c r="D208" s="83">
        <v>2770.559</v>
      </c>
      <c r="E208" s="39">
        <v>100</v>
      </c>
      <c r="F208" s="43"/>
      <c r="G208" s="31"/>
    </row>
    <row r="209" spans="1:7" s="3" customFormat="1" ht="45.75" customHeight="1">
      <c r="A209" s="7"/>
      <c r="B209" s="6" t="s">
        <v>31</v>
      </c>
      <c r="C209" s="141"/>
      <c r="D209" s="142"/>
      <c r="E209" s="143"/>
      <c r="F209" s="43"/>
      <c r="G209" s="5"/>
    </row>
    <row r="210" spans="1:7" s="3" customFormat="1" ht="15.75" customHeight="1">
      <c r="A210" s="7"/>
      <c r="B210" s="9" t="s">
        <v>1</v>
      </c>
      <c r="C210" s="81">
        <v>2770.559</v>
      </c>
      <c r="D210" s="81">
        <v>2770.559</v>
      </c>
      <c r="E210" s="71">
        <v>100</v>
      </c>
      <c r="F210" s="47"/>
      <c r="G210" s="5"/>
    </row>
    <row r="211" spans="1:7" s="3" customFormat="1" ht="19.5" customHeight="1">
      <c r="A211" s="7"/>
      <c r="B211" s="10" t="s">
        <v>2</v>
      </c>
      <c r="C211" s="83">
        <v>0</v>
      </c>
      <c r="D211" s="83">
        <v>0</v>
      </c>
      <c r="E211" s="39">
        <v>0</v>
      </c>
      <c r="F211" s="53"/>
      <c r="G211" s="5"/>
    </row>
    <row r="212" spans="1:7" s="3" customFormat="1" ht="14.25" customHeight="1">
      <c r="A212" s="7"/>
      <c r="B212" s="10" t="s">
        <v>3</v>
      </c>
      <c r="C212" s="83">
        <v>0</v>
      </c>
      <c r="D212" s="83">
        <v>0</v>
      </c>
      <c r="E212" s="39">
        <v>0</v>
      </c>
      <c r="F212" s="53"/>
      <c r="G212" s="5"/>
    </row>
    <row r="213" spans="1:7" s="3" customFormat="1" ht="16.5" customHeight="1">
      <c r="A213" s="7"/>
      <c r="B213" s="15" t="s">
        <v>13</v>
      </c>
      <c r="C213" s="83">
        <v>2770.559</v>
      </c>
      <c r="D213" s="83">
        <v>2770.559</v>
      </c>
      <c r="E213" s="39">
        <v>100</v>
      </c>
      <c r="F213" s="53"/>
      <c r="G213" s="5"/>
    </row>
    <row r="214" spans="1:7" s="63" customFormat="1" ht="63">
      <c r="A214" s="61"/>
      <c r="B214" s="34" t="s">
        <v>56</v>
      </c>
      <c r="C214" s="190"/>
      <c r="D214" s="191"/>
      <c r="E214" s="191"/>
      <c r="F214" s="48"/>
      <c r="G214" s="62"/>
    </row>
    <row r="215" spans="1:7" s="65" customFormat="1" ht="19.5" customHeight="1">
      <c r="A215" s="61">
        <v>28</v>
      </c>
      <c r="B215" s="35" t="s">
        <v>1</v>
      </c>
      <c r="C215" s="23">
        <v>25</v>
      </c>
      <c r="D215" s="23">
        <v>3</v>
      </c>
      <c r="E215" s="23">
        <v>12</v>
      </c>
      <c r="F215" s="126"/>
      <c r="G215" s="64"/>
    </row>
    <row r="216" spans="1:7" s="3" customFormat="1" ht="13.5" customHeight="1">
      <c r="A216" s="7"/>
      <c r="B216" s="10" t="s">
        <v>2</v>
      </c>
      <c r="C216" s="18">
        <v>0</v>
      </c>
      <c r="D216" s="18">
        <v>0</v>
      </c>
      <c r="E216" s="19">
        <v>0</v>
      </c>
      <c r="F216" s="127"/>
      <c r="G216" s="5"/>
    </row>
    <row r="217" spans="1:7" s="3" customFormat="1" ht="17.25" customHeight="1">
      <c r="A217" s="7"/>
      <c r="B217" s="10" t="s">
        <v>3</v>
      </c>
      <c r="C217" s="18">
        <v>0</v>
      </c>
      <c r="D217" s="18">
        <v>0</v>
      </c>
      <c r="E217" s="19">
        <v>0</v>
      </c>
      <c r="F217" s="127"/>
      <c r="G217" s="5"/>
    </row>
    <row r="218" spans="1:7" s="3" customFormat="1" ht="18" customHeight="1">
      <c r="A218" s="7"/>
      <c r="B218" s="10" t="s">
        <v>13</v>
      </c>
      <c r="C218" s="18">
        <v>25</v>
      </c>
      <c r="D218" s="18">
        <v>3</v>
      </c>
      <c r="E218" s="19">
        <v>12</v>
      </c>
      <c r="F218" s="128"/>
      <c r="G218" s="5"/>
    </row>
    <row r="219" spans="1:7" s="3" customFormat="1" ht="48" customHeight="1">
      <c r="A219" s="7"/>
      <c r="B219" s="6" t="s">
        <v>17</v>
      </c>
      <c r="C219" s="172"/>
      <c r="D219" s="192"/>
      <c r="E219" s="193"/>
      <c r="F219" s="44"/>
      <c r="G219" s="5"/>
    </row>
    <row r="220" spans="1:6" s="5" customFormat="1" ht="17.25" customHeight="1">
      <c r="A220" s="7"/>
      <c r="B220" s="9" t="s">
        <v>1</v>
      </c>
      <c r="C220" s="17">
        <v>25</v>
      </c>
      <c r="D220" s="17">
        <v>3</v>
      </c>
      <c r="E220" s="17">
        <v>12</v>
      </c>
      <c r="F220" s="47"/>
    </row>
    <row r="221" spans="1:6" s="5" customFormat="1" ht="15.75" customHeight="1">
      <c r="A221" s="7"/>
      <c r="B221" s="10" t="s">
        <v>2</v>
      </c>
      <c r="C221" s="18">
        <v>0</v>
      </c>
      <c r="D221" s="18">
        <v>0</v>
      </c>
      <c r="E221" s="19">
        <v>0</v>
      </c>
      <c r="F221" s="47"/>
    </row>
    <row r="222" spans="1:6" s="5" customFormat="1" ht="15.75" customHeight="1">
      <c r="A222" s="7"/>
      <c r="B222" s="10" t="s">
        <v>3</v>
      </c>
      <c r="C222" s="18">
        <v>0</v>
      </c>
      <c r="D222" s="18">
        <v>0</v>
      </c>
      <c r="E222" s="19">
        <v>0</v>
      </c>
      <c r="F222" s="47"/>
    </row>
    <row r="223" spans="1:6" s="5" customFormat="1" ht="15.75" customHeight="1">
      <c r="A223" s="7"/>
      <c r="B223" s="15" t="s">
        <v>13</v>
      </c>
      <c r="C223" s="18">
        <v>25</v>
      </c>
      <c r="D223" s="18">
        <v>3</v>
      </c>
      <c r="E223" s="19">
        <v>12</v>
      </c>
      <c r="F223" s="47"/>
    </row>
    <row r="224" spans="1:7" s="30" customFormat="1" ht="16.5">
      <c r="A224" s="28"/>
      <c r="B224" s="34" t="s">
        <v>57</v>
      </c>
      <c r="C224" s="157"/>
      <c r="D224" s="158"/>
      <c r="E224" s="158"/>
      <c r="F224" s="50"/>
      <c r="G224" s="29"/>
    </row>
    <row r="225" spans="1:7" s="3" customFormat="1" ht="19.5" customHeight="1">
      <c r="A225" s="7">
        <v>28</v>
      </c>
      <c r="B225" s="9" t="s">
        <v>1</v>
      </c>
      <c r="C225" s="71">
        <v>155</v>
      </c>
      <c r="D225" s="71">
        <v>143.79</v>
      </c>
      <c r="E225" s="71">
        <v>92.8</v>
      </c>
      <c r="F225" s="196" t="s">
        <v>68</v>
      </c>
      <c r="G225" s="5"/>
    </row>
    <row r="226" spans="1:7" s="3" customFormat="1" ht="14.25" customHeight="1">
      <c r="A226" s="7"/>
      <c r="B226" s="10" t="s">
        <v>2</v>
      </c>
      <c r="C226" s="18">
        <v>0</v>
      </c>
      <c r="D226" s="18">
        <v>0</v>
      </c>
      <c r="E226" s="19">
        <v>0</v>
      </c>
      <c r="F226" s="197"/>
      <c r="G226" s="5"/>
    </row>
    <row r="227" spans="1:7" s="3" customFormat="1" ht="17.25" customHeight="1">
      <c r="A227" s="7"/>
      <c r="B227" s="10" t="s">
        <v>3</v>
      </c>
      <c r="C227" s="18">
        <v>0</v>
      </c>
      <c r="D227" s="18">
        <v>0</v>
      </c>
      <c r="E227" s="19">
        <v>0</v>
      </c>
      <c r="F227" s="197"/>
      <c r="G227" s="5"/>
    </row>
    <row r="228" spans="1:7" s="3" customFormat="1" ht="18" customHeight="1">
      <c r="A228" s="7"/>
      <c r="B228" s="10" t="s">
        <v>13</v>
      </c>
      <c r="C228" s="18">
        <v>155</v>
      </c>
      <c r="D228" s="18">
        <v>143.79</v>
      </c>
      <c r="E228" s="18">
        <v>92.8</v>
      </c>
      <c r="F228" s="198"/>
      <c r="G228" s="5"/>
    </row>
    <row r="229" spans="1:7" s="3" customFormat="1" ht="46.5" customHeight="1">
      <c r="A229" s="7"/>
      <c r="B229" s="6" t="s">
        <v>18</v>
      </c>
      <c r="C229" s="141"/>
      <c r="D229" s="142"/>
      <c r="E229" s="143"/>
      <c r="F229" s="26"/>
      <c r="G229" s="5"/>
    </row>
    <row r="230" spans="1:7" s="3" customFormat="1" ht="15.75" customHeight="1">
      <c r="A230" s="7"/>
      <c r="B230" s="9" t="s">
        <v>1</v>
      </c>
      <c r="C230" s="71">
        <v>34</v>
      </c>
      <c r="D230" s="71">
        <v>34</v>
      </c>
      <c r="E230" s="71">
        <v>100</v>
      </c>
      <c r="F230" s="126"/>
      <c r="G230" s="5"/>
    </row>
    <row r="231" spans="1:7" s="3" customFormat="1" ht="19.5" customHeight="1">
      <c r="A231" s="7"/>
      <c r="B231" s="10" t="s">
        <v>2</v>
      </c>
      <c r="C231" s="18">
        <v>0</v>
      </c>
      <c r="D231" s="18">
        <v>0</v>
      </c>
      <c r="E231" s="19">
        <v>0</v>
      </c>
      <c r="F231" s="127"/>
      <c r="G231" s="5"/>
    </row>
    <row r="232" spans="1:7" s="3" customFormat="1" ht="12.75" customHeight="1">
      <c r="A232" s="7"/>
      <c r="B232" s="10" t="s">
        <v>3</v>
      </c>
      <c r="C232" s="18">
        <v>0</v>
      </c>
      <c r="D232" s="18">
        <v>0</v>
      </c>
      <c r="E232" s="19">
        <v>0</v>
      </c>
      <c r="F232" s="127"/>
      <c r="G232" s="5"/>
    </row>
    <row r="233" spans="1:7" s="3" customFormat="1" ht="21.75" customHeight="1">
      <c r="A233" s="7"/>
      <c r="B233" s="15" t="s">
        <v>13</v>
      </c>
      <c r="C233" s="18">
        <v>34</v>
      </c>
      <c r="D233" s="18">
        <v>34</v>
      </c>
      <c r="E233" s="19">
        <v>100</v>
      </c>
      <c r="F233" s="128"/>
      <c r="G233" s="5"/>
    </row>
    <row r="234" spans="1:7" s="3" customFormat="1" ht="48" customHeight="1">
      <c r="A234" s="7"/>
      <c r="B234" s="6" t="s">
        <v>17</v>
      </c>
      <c r="C234" s="172"/>
      <c r="D234" s="192"/>
      <c r="E234" s="193"/>
      <c r="F234" s="26"/>
      <c r="G234" s="5"/>
    </row>
    <row r="235" spans="1:6" s="5" customFormat="1" ht="17.25" customHeight="1">
      <c r="A235" s="7"/>
      <c r="B235" s="9" t="s">
        <v>1</v>
      </c>
      <c r="C235" s="71">
        <v>121</v>
      </c>
      <c r="D235" s="71">
        <v>109.79</v>
      </c>
      <c r="E235" s="71">
        <v>90.7</v>
      </c>
      <c r="F235" s="196" t="s">
        <v>76</v>
      </c>
    </row>
    <row r="236" spans="1:6" s="5" customFormat="1" ht="15.75" customHeight="1">
      <c r="A236" s="7"/>
      <c r="B236" s="10" t="s">
        <v>2</v>
      </c>
      <c r="C236" s="18">
        <v>0</v>
      </c>
      <c r="D236" s="18">
        <v>0</v>
      </c>
      <c r="E236" s="19">
        <v>0</v>
      </c>
      <c r="F236" s="197"/>
    </row>
    <row r="237" spans="1:6" s="5" customFormat="1" ht="15.75" customHeight="1">
      <c r="A237" s="7"/>
      <c r="B237" s="10" t="s">
        <v>3</v>
      </c>
      <c r="C237" s="18">
        <v>0</v>
      </c>
      <c r="D237" s="18">
        <v>0</v>
      </c>
      <c r="E237" s="19">
        <v>0</v>
      </c>
      <c r="F237" s="197"/>
    </row>
    <row r="238" spans="1:6" s="5" customFormat="1" ht="15.75" customHeight="1">
      <c r="A238" s="7"/>
      <c r="B238" s="15" t="s">
        <v>13</v>
      </c>
      <c r="C238" s="18">
        <v>121</v>
      </c>
      <c r="D238" s="18">
        <v>109.79</v>
      </c>
      <c r="E238" s="19">
        <v>90.7</v>
      </c>
      <c r="F238" s="198"/>
    </row>
    <row r="239" spans="1:7" s="30" customFormat="1" ht="63">
      <c r="A239" s="28"/>
      <c r="B239" s="34" t="s">
        <v>58</v>
      </c>
      <c r="C239" s="157"/>
      <c r="D239" s="158"/>
      <c r="E239" s="158"/>
      <c r="F239" s="50"/>
      <c r="G239" s="29"/>
    </row>
    <row r="240" spans="1:7" s="32" customFormat="1" ht="33" customHeight="1">
      <c r="A240" s="28">
        <v>28</v>
      </c>
      <c r="B240" s="35" t="s">
        <v>1</v>
      </c>
      <c r="C240" s="92">
        <v>4787.392</v>
      </c>
      <c r="D240" s="92">
        <v>4784.504</v>
      </c>
      <c r="E240" s="71">
        <v>99.98</v>
      </c>
      <c r="F240" s="112" t="s">
        <v>68</v>
      </c>
      <c r="G240" s="31"/>
    </row>
    <row r="241" spans="1:7" s="32" customFormat="1" ht="13.5" customHeight="1">
      <c r="A241" s="28"/>
      <c r="B241" s="36" t="s">
        <v>2</v>
      </c>
      <c r="C241" s="39">
        <v>0</v>
      </c>
      <c r="D241" s="39">
        <v>0</v>
      </c>
      <c r="E241" s="39">
        <v>0</v>
      </c>
      <c r="F241" s="113"/>
      <c r="G241" s="31"/>
    </row>
    <row r="242" spans="1:7" s="32" customFormat="1" ht="17.25" customHeight="1">
      <c r="A242" s="28"/>
      <c r="B242" s="36" t="s">
        <v>3</v>
      </c>
      <c r="C242" s="39">
        <v>0</v>
      </c>
      <c r="D242" s="39">
        <v>0</v>
      </c>
      <c r="E242" s="39">
        <v>0</v>
      </c>
      <c r="F242" s="113"/>
      <c r="G242" s="31"/>
    </row>
    <row r="243" spans="1:7" s="32" customFormat="1" ht="18" customHeight="1">
      <c r="A243" s="28"/>
      <c r="B243" s="36" t="s">
        <v>13</v>
      </c>
      <c r="C243" s="39">
        <v>4787.392</v>
      </c>
      <c r="D243" s="39">
        <v>4784.504</v>
      </c>
      <c r="E243" s="39">
        <v>99.98</v>
      </c>
      <c r="F243" s="113"/>
      <c r="G243" s="31"/>
    </row>
    <row r="244" spans="1:7" s="32" customFormat="1" ht="53.25" customHeight="1">
      <c r="A244" s="28"/>
      <c r="B244" s="37" t="s">
        <v>24</v>
      </c>
      <c r="C244" s="159"/>
      <c r="D244" s="160"/>
      <c r="E244" s="161"/>
      <c r="F244" s="113"/>
      <c r="G244" s="31"/>
    </row>
    <row r="245" spans="1:7" s="32" customFormat="1" ht="43.5" customHeight="1">
      <c r="A245" s="28"/>
      <c r="B245" s="35" t="s">
        <v>1</v>
      </c>
      <c r="C245" s="92">
        <v>4787.392</v>
      </c>
      <c r="D245" s="92">
        <v>4784.504</v>
      </c>
      <c r="E245" s="71">
        <v>99.98</v>
      </c>
      <c r="F245" s="46" t="s">
        <v>68</v>
      </c>
      <c r="G245" s="31"/>
    </row>
    <row r="246" spans="1:7" s="32" customFormat="1" ht="19.5" customHeight="1">
      <c r="A246" s="28"/>
      <c r="B246" s="36" t="s">
        <v>2</v>
      </c>
      <c r="C246" s="39">
        <v>0</v>
      </c>
      <c r="D246" s="39">
        <v>0</v>
      </c>
      <c r="E246" s="39">
        <v>0</v>
      </c>
      <c r="F246" s="45"/>
      <c r="G246" s="31"/>
    </row>
    <row r="247" spans="1:7" s="32" customFormat="1" ht="12.75" customHeight="1">
      <c r="A247" s="28"/>
      <c r="B247" s="36" t="s">
        <v>3</v>
      </c>
      <c r="C247" s="39">
        <v>0</v>
      </c>
      <c r="D247" s="39">
        <v>0</v>
      </c>
      <c r="E247" s="39">
        <v>0</v>
      </c>
      <c r="F247" s="45"/>
      <c r="G247" s="31"/>
    </row>
    <row r="248" spans="1:7" s="32" customFormat="1" ht="21.75" customHeight="1">
      <c r="A248" s="28"/>
      <c r="B248" s="38" t="s">
        <v>13</v>
      </c>
      <c r="C248" s="39">
        <v>4787.392</v>
      </c>
      <c r="D248" s="39">
        <v>4784.504</v>
      </c>
      <c r="E248" s="39">
        <v>99.98</v>
      </c>
      <c r="F248" s="45"/>
      <c r="G248" s="31"/>
    </row>
    <row r="249" spans="2:6" ht="63">
      <c r="B249" s="16" t="s">
        <v>59</v>
      </c>
      <c r="C249" s="139"/>
      <c r="D249" s="140"/>
      <c r="E249" s="140"/>
      <c r="F249" s="48"/>
    </row>
    <row r="250" spans="1:7" s="3" customFormat="1" ht="37.5" customHeight="1">
      <c r="A250" s="7">
        <v>28</v>
      </c>
      <c r="B250" s="9" t="s">
        <v>1</v>
      </c>
      <c r="C250" s="92">
        <v>25691.6</v>
      </c>
      <c r="D250" s="92">
        <v>25627.42</v>
      </c>
      <c r="E250" s="19">
        <v>99.7</v>
      </c>
      <c r="F250" s="46" t="s">
        <v>68</v>
      </c>
      <c r="G250" s="5"/>
    </row>
    <row r="251" spans="1:7" s="3" customFormat="1" ht="15" customHeight="1">
      <c r="A251" s="7"/>
      <c r="B251" s="10" t="s">
        <v>2</v>
      </c>
      <c r="C251" s="90">
        <v>153.7</v>
      </c>
      <c r="D251" s="91">
        <v>153.7</v>
      </c>
      <c r="E251" s="80">
        <v>100</v>
      </c>
      <c r="F251" s="47"/>
      <c r="G251" s="5"/>
    </row>
    <row r="252" spans="1:7" s="3" customFormat="1" ht="17.25" customHeight="1">
      <c r="A252" s="7"/>
      <c r="B252" s="10" t="s">
        <v>3</v>
      </c>
      <c r="C252" s="90">
        <v>1383.85</v>
      </c>
      <c r="D252" s="90">
        <v>1383.85</v>
      </c>
      <c r="E252" s="80">
        <v>100</v>
      </c>
      <c r="F252" s="47"/>
      <c r="G252" s="5"/>
    </row>
    <row r="253" spans="1:7" s="3" customFormat="1" ht="18" customHeight="1">
      <c r="A253" s="7"/>
      <c r="B253" s="10" t="s">
        <v>13</v>
      </c>
      <c r="C253" s="90">
        <v>23775.28</v>
      </c>
      <c r="D253" s="91">
        <v>23710.8</v>
      </c>
      <c r="E253" s="80">
        <v>99.7</v>
      </c>
      <c r="F253" s="47"/>
      <c r="G253" s="5"/>
    </row>
    <row r="254" spans="1:7" s="3" customFormat="1" ht="18" customHeight="1">
      <c r="A254" s="7"/>
      <c r="B254" s="10" t="s">
        <v>73</v>
      </c>
      <c r="C254" s="90">
        <v>379.07</v>
      </c>
      <c r="D254" s="91">
        <v>379.07</v>
      </c>
      <c r="E254" s="80">
        <v>100</v>
      </c>
      <c r="F254" s="100"/>
      <c r="G254" s="5"/>
    </row>
    <row r="255" spans="1:7" s="3" customFormat="1" ht="45" customHeight="1">
      <c r="A255" s="7"/>
      <c r="B255" s="6" t="s">
        <v>18</v>
      </c>
      <c r="C255" s="141"/>
      <c r="D255" s="142"/>
      <c r="E255" s="143"/>
      <c r="F255" s="105"/>
      <c r="G255" s="5"/>
    </row>
    <row r="256" spans="1:7" s="3" customFormat="1" ht="15.75" customHeight="1">
      <c r="A256" s="7"/>
      <c r="B256" s="9" t="s">
        <v>1</v>
      </c>
      <c r="C256" s="92">
        <v>25025.03</v>
      </c>
      <c r="D256" s="92">
        <v>25008.64</v>
      </c>
      <c r="E256" s="71">
        <f>D256/C256*100</f>
        <v>99.93450557302029</v>
      </c>
      <c r="F256" s="131" t="s">
        <v>68</v>
      </c>
      <c r="G256" s="5"/>
    </row>
    <row r="257" spans="1:7" s="3" customFormat="1" ht="19.5" customHeight="1">
      <c r="A257" s="7"/>
      <c r="B257" s="10" t="s">
        <v>2</v>
      </c>
      <c r="C257" s="18">
        <v>153.7</v>
      </c>
      <c r="D257" s="18">
        <v>153.7</v>
      </c>
      <c r="E257" s="18">
        <v>100</v>
      </c>
      <c r="F257" s="132"/>
      <c r="G257" s="5"/>
    </row>
    <row r="258" spans="1:7" s="3" customFormat="1" ht="15" customHeight="1">
      <c r="A258" s="7"/>
      <c r="B258" s="10" t="s">
        <v>3</v>
      </c>
      <c r="C258" s="90">
        <v>1383.85</v>
      </c>
      <c r="D258" s="90">
        <v>1383.85</v>
      </c>
      <c r="E258" s="18">
        <v>100</v>
      </c>
      <c r="F258" s="132"/>
      <c r="G258" s="5"/>
    </row>
    <row r="259" spans="1:7" s="3" customFormat="1" ht="15" customHeight="1">
      <c r="A259" s="7"/>
      <c r="B259" s="15" t="s">
        <v>13</v>
      </c>
      <c r="C259" s="90">
        <v>23487.48</v>
      </c>
      <c r="D259" s="90">
        <f>D266+D270+D274+D277+D280+D283+D285-D264</f>
        <v>23471.09495</v>
      </c>
      <c r="E259" s="18">
        <v>99.93</v>
      </c>
      <c r="F259" s="133"/>
      <c r="G259" s="5"/>
    </row>
    <row r="260" spans="1:7" s="3" customFormat="1" ht="36.75" customHeight="1">
      <c r="A260" s="7"/>
      <c r="B260" s="6" t="s">
        <v>32</v>
      </c>
      <c r="C260" s="172"/>
      <c r="D260" s="194"/>
      <c r="E260" s="195"/>
      <c r="F260" s="104"/>
      <c r="G260" s="5"/>
    </row>
    <row r="261" spans="1:7" s="3" customFormat="1" ht="15" customHeight="1">
      <c r="A261" s="7"/>
      <c r="B261" s="9" t="s">
        <v>1</v>
      </c>
      <c r="C261" s="90">
        <v>287.8</v>
      </c>
      <c r="D261" s="90">
        <v>239.70505</v>
      </c>
      <c r="E261" s="71">
        <v>83.3</v>
      </c>
      <c r="F261" s="131" t="s">
        <v>68</v>
      </c>
      <c r="G261" s="5"/>
    </row>
    <row r="262" spans="1:7" s="3" customFormat="1" ht="15" customHeight="1">
      <c r="A262" s="7"/>
      <c r="B262" s="10" t="s">
        <v>2</v>
      </c>
      <c r="C262" s="90">
        <v>0</v>
      </c>
      <c r="D262" s="90">
        <v>0</v>
      </c>
      <c r="E262" s="71">
        <v>0</v>
      </c>
      <c r="F262" s="132"/>
      <c r="G262" s="5"/>
    </row>
    <row r="263" spans="1:7" s="3" customFormat="1" ht="15" customHeight="1">
      <c r="A263" s="7"/>
      <c r="B263" s="10" t="s">
        <v>3</v>
      </c>
      <c r="C263" s="90">
        <v>0</v>
      </c>
      <c r="D263" s="90">
        <v>0</v>
      </c>
      <c r="E263" s="18">
        <v>0</v>
      </c>
      <c r="F263" s="132"/>
      <c r="G263" s="5"/>
    </row>
    <row r="264" spans="1:7" s="3" customFormat="1" ht="17.25" customHeight="1">
      <c r="A264" s="7"/>
      <c r="B264" s="15" t="s">
        <v>13</v>
      </c>
      <c r="C264" s="90">
        <v>287.8</v>
      </c>
      <c r="D264" s="90">
        <v>239.70505</v>
      </c>
      <c r="E264" s="18">
        <v>83.3</v>
      </c>
      <c r="F264" s="133"/>
      <c r="G264" s="5"/>
    </row>
    <row r="265" spans="1:7" s="3" customFormat="1" ht="39.75" customHeight="1">
      <c r="A265" s="7"/>
      <c r="B265" s="41" t="s">
        <v>26</v>
      </c>
      <c r="C265" s="78">
        <v>3916.04</v>
      </c>
      <c r="D265" s="98">
        <v>3913.24</v>
      </c>
      <c r="E265" s="79">
        <v>99.9</v>
      </c>
      <c r="F265" s="46" t="s">
        <v>68</v>
      </c>
      <c r="G265" s="5"/>
    </row>
    <row r="266" spans="1:7" s="3" customFormat="1" ht="21.75" customHeight="1">
      <c r="A266" s="7"/>
      <c r="B266" s="15" t="s">
        <v>13</v>
      </c>
      <c r="C266" s="78">
        <v>3734.81</v>
      </c>
      <c r="D266" s="98">
        <v>3732.01</v>
      </c>
      <c r="E266" s="79">
        <v>99.9</v>
      </c>
      <c r="F266" s="46"/>
      <c r="G266" s="5"/>
    </row>
    <row r="267" spans="1:7" s="3" customFormat="1" ht="21.75" customHeight="1">
      <c r="A267" s="7"/>
      <c r="B267" s="15" t="s">
        <v>5</v>
      </c>
      <c r="C267" s="78">
        <v>153.7</v>
      </c>
      <c r="D267" s="78">
        <v>153.7</v>
      </c>
      <c r="E267" s="79">
        <v>100</v>
      </c>
      <c r="F267" s="46"/>
      <c r="G267" s="5"/>
    </row>
    <row r="268" spans="1:7" s="3" customFormat="1" ht="21.75" customHeight="1">
      <c r="A268" s="7"/>
      <c r="B268" s="15" t="s">
        <v>73</v>
      </c>
      <c r="C268" s="78">
        <v>27.53</v>
      </c>
      <c r="D268" s="78">
        <v>27.53</v>
      </c>
      <c r="E268" s="79">
        <v>100</v>
      </c>
      <c r="F268" s="46"/>
      <c r="G268" s="5"/>
    </row>
    <row r="269" spans="1:7" s="3" customFormat="1" ht="36.75" customHeight="1">
      <c r="A269" s="7"/>
      <c r="B269" s="41" t="s">
        <v>33</v>
      </c>
      <c r="C269" s="78">
        <v>11605.68</v>
      </c>
      <c r="D269" s="78">
        <v>11554.18</v>
      </c>
      <c r="E269" s="79">
        <v>99.6</v>
      </c>
      <c r="F269" s="46" t="s">
        <v>68</v>
      </c>
      <c r="G269" s="5"/>
    </row>
    <row r="270" spans="1:7" s="3" customFormat="1" ht="21.75" customHeight="1">
      <c r="A270" s="7"/>
      <c r="B270" s="15" t="s">
        <v>13</v>
      </c>
      <c r="C270" s="78">
        <v>10766.26</v>
      </c>
      <c r="D270" s="90">
        <v>10714.76</v>
      </c>
      <c r="E270" s="19">
        <v>99.6</v>
      </c>
      <c r="F270" s="46"/>
      <c r="G270" s="5"/>
    </row>
    <row r="271" spans="1:7" s="3" customFormat="1" ht="21.75" customHeight="1">
      <c r="A271" s="7"/>
      <c r="B271" s="15" t="s">
        <v>3</v>
      </c>
      <c r="C271" s="78">
        <v>558.34</v>
      </c>
      <c r="D271" s="78">
        <v>558.34</v>
      </c>
      <c r="E271" s="79">
        <v>100</v>
      </c>
      <c r="F271" s="46"/>
      <c r="G271" s="5"/>
    </row>
    <row r="272" spans="1:7" s="3" customFormat="1" ht="21.75" customHeight="1">
      <c r="A272" s="7"/>
      <c r="B272" s="15" t="s">
        <v>73</v>
      </c>
      <c r="C272" s="78">
        <v>281.08</v>
      </c>
      <c r="D272" s="78">
        <v>281.08</v>
      </c>
      <c r="E272" s="79">
        <v>100</v>
      </c>
      <c r="F272" s="46"/>
      <c r="G272" s="5"/>
    </row>
    <row r="273" spans="1:7" s="3" customFormat="1" ht="21.75" customHeight="1">
      <c r="A273" s="7"/>
      <c r="B273" s="94" t="s">
        <v>27</v>
      </c>
      <c r="C273" s="78">
        <v>929.82</v>
      </c>
      <c r="D273" s="90">
        <v>928.29</v>
      </c>
      <c r="E273" s="79">
        <v>99.8</v>
      </c>
      <c r="F273" s="46" t="s">
        <v>68</v>
      </c>
      <c r="G273" s="5"/>
    </row>
    <row r="274" spans="1:7" s="3" customFormat="1" ht="21.75" customHeight="1">
      <c r="A274" s="7"/>
      <c r="B274" s="15" t="s">
        <v>13</v>
      </c>
      <c r="C274" s="78">
        <v>909.51</v>
      </c>
      <c r="D274" s="90">
        <v>907.98</v>
      </c>
      <c r="E274" s="79">
        <v>99.8</v>
      </c>
      <c r="F274" s="46"/>
      <c r="G274" s="5"/>
    </row>
    <row r="275" spans="1:7" s="3" customFormat="1" ht="21.75" customHeight="1">
      <c r="A275" s="7"/>
      <c r="B275" s="15" t="s">
        <v>73</v>
      </c>
      <c r="C275" s="78">
        <v>20.31</v>
      </c>
      <c r="D275" s="90">
        <v>20.31</v>
      </c>
      <c r="E275" s="79">
        <v>100</v>
      </c>
      <c r="F275" s="46"/>
      <c r="G275" s="5"/>
    </row>
    <row r="276" spans="1:7" s="3" customFormat="1" ht="58.5" customHeight="1">
      <c r="A276" s="7"/>
      <c r="B276" s="40" t="s">
        <v>28</v>
      </c>
      <c r="C276" s="84">
        <v>3352.19</v>
      </c>
      <c r="D276" s="97">
        <v>3347.42</v>
      </c>
      <c r="E276" s="85">
        <v>99.8</v>
      </c>
      <c r="F276" s="46" t="s">
        <v>68</v>
      </c>
      <c r="G276" s="5"/>
    </row>
    <row r="277" spans="1:7" s="3" customFormat="1" ht="33" customHeight="1">
      <c r="A277" s="7"/>
      <c r="B277" s="15" t="s">
        <v>13</v>
      </c>
      <c r="C277" s="84">
        <v>3302.04</v>
      </c>
      <c r="D277" s="97">
        <v>3297.27</v>
      </c>
      <c r="E277" s="85">
        <v>99.8</v>
      </c>
      <c r="F277" s="46"/>
      <c r="G277" s="5"/>
    </row>
    <row r="278" spans="1:7" s="3" customFormat="1" ht="21.75" customHeight="1">
      <c r="A278" s="7"/>
      <c r="B278" s="15" t="s">
        <v>73</v>
      </c>
      <c r="C278" s="84">
        <v>50.15</v>
      </c>
      <c r="D278" s="97">
        <v>50.15</v>
      </c>
      <c r="E278" s="85">
        <v>100</v>
      </c>
      <c r="F278" s="46"/>
      <c r="G278" s="5"/>
    </row>
    <row r="279" spans="1:7" s="3" customFormat="1" ht="21.75" customHeight="1">
      <c r="A279" s="7"/>
      <c r="B279" s="94" t="s">
        <v>29</v>
      </c>
      <c r="C279" s="18">
        <v>50</v>
      </c>
      <c r="D279" s="18">
        <v>50</v>
      </c>
      <c r="E279" s="19">
        <v>100</v>
      </c>
      <c r="F279" s="46"/>
      <c r="G279" s="5"/>
    </row>
    <row r="280" spans="1:7" s="3" customFormat="1" ht="21.75" customHeight="1">
      <c r="A280" s="7"/>
      <c r="B280" s="15" t="s">
        <v>13</v>
      </c>
      <c r="C280" s="18">
        <v>50</v>
      </c>
      <c r="D280" s="18">
        <v>50</v>
      </c>
      <c r="E280" s="19">
        <v>100</v>
      </c>
      <c r="F280" s="46"/>
      <c r="G280" s="5"/>
    </row>
    <row r="281" spans="1:7" s="32" customFormat="1" ht="40.5" customHeight="1">
      <c r="A281" s="28"/>
      <c r="B281" s="95" t="s">
        <v>30</v>
      </c>
      <c r="C281" s="88">
        <v>1342.92</v>
      </c>
      <c r="D281" s="88">
        <v>1339.05</v>
      </c>
      <c r="E281" s="86">
        <v>99.7</v>
      </c>
      <c r="F281" s="47" t="s">
        <v>68</v>
      </c>
      <c r="G281" s="31"/>
    </row>
    <row r="282" spans="1:7" s="32" customFormat="1" ht="21.75" customHeight="1">
      <c r="A282" s="28"/>
      <c r="B282" s="38" t="s">
        <v>3</v>
      </c>
      <c r="C282" s="89">
        <v>206.61</v>
      </c>
      <c r="D282" s="89">
        <v>206.61</v>
      </c>
      <c r="E282" s="87">
        <v>100</v>
      </c>
      <c r="F282" s="47"/>
      <c r="G282" s="31"/>
    </row>
    <row r="283" spans="1:7" s="32" customFormat="1" ht="42.75" customHeight="1">
      <c r="A283" s="28"/>
      <c r="B283" s="38" t="s">
        <v>13</v>
      </c>
      <c r="C283" s="88">
        <v>1136.31</v>
      </c>
      <c r="D283" s="88">
        <v>1132.44</v>
      </c>
      <c r="E283" s="86">
        <v>99.7</v>
      </c>
      <c r="F283" s="47"/>
      <c r="G283" s="31"/>
    </row>
    <row r="284" spans="1:7" s="3" customFormat="1" ht="49.5" customHeight="1">
      <c r="A284" s="7"/>
      <c r="B284" s="40" t="s">
        <v>34</v>
      </c>
      <c r="C284" s="90">
        <v>4495.25</v>
      </c>
      <c r="D284" s="90">
        <v>4495.24</v>
      </c>
      <c r="E284" s="79">
        <v>99.99</v>
      </c>
      <c r="F284" s="46" t="s">
        <v>68</v>
      </c>
      <c r="G284" s="5"/>
    </row>
    <row r="285" spans="1:7" s="3" customFormat="1" ht="33.75" customHeight="1">
      <c r="A285" s="7"/>
      <c r="B285" s="15" t="s">
        <v>13</v>
      </c>
      <c r="C285" s="90">
        <v>3876.35</v>
      </c>
      <c r="D285" s="90">
        <v>3876.34</v>
      </c>
      <c r="E285" s="79">
        <v>99.99</v>
      </c>
      <c r="F285" s="46"/>
      <c r="G285" s="5"/>
    </row>
    <row r="286" spans="1:7" s="3" customFormat="1" ht="21.75" customHeight="1">
      <c r="A286" s="7"/>
      <c r="B286" s="15" t="s">
        <v>3</v>
      </c>
      <c r="C286" s="90">
        <v>618.9</v>
      </c>
      <c r="D286" s="90">
        <v>618.9</v>
      </c>
      <c r="E286" s="79">
        <v>100</v>
      </c>
      <c r="F286" s="46"/>
      <c r="G286" s="5"/>
    </row>
    <row r="287" spans="1:7" s="30" customFormat="1" ht="63">
      <c r="A287" s="28"/>
      <c r="B287" s="34" t="s">
        <v>60</v>
      </c>
      <c r="C287" s="157"/>
      <c r="D287" s="158"/>
      <c r="E287" s="158"/>
      <c r="F287" s="50"/>
      <c r="G287" s="29"/>
    </row>
    <row r="288" spans="1:7" s="32" customFormat="1" ht="34.5" customHeight="1">
      <c r="A288" s="28">
        <v>28</v>
      </c>
      <c r="B288" s="35" t="s">
        <v>1</v>
      </c>
      <c r="C288" s="92">
        <f>C290+C291</f>
        <v>17373.576</v>
      </c>
      <c r="D288" s="92">
        <f>D290+D291</f>
        <v>17343.54</v>
      </c>
      <c r="E288" s="71">
        <f>D288/C288*100</f>
        <v>99.82711676628921</v>
      </c>
      <c r="F288" s="109" t="s">
        <v>68</v>
      </c>
      <c r="G288" s="31"/>
    </row>
    <row r="289" spans="1:7" s="32" customFormat="1" ht="15.75" customHeight="1">
      <c r="A289" s="28"/>
      <c r="B289" s="36" t="s">
        <v>2</v>
      </c>
      <c r="C289" s="83">
        <v>0</v>
      </c>
      <c r="D289" s="83">
        <v>0</v>
      </c>
      <c r="E289" s="39">
        <v>0</v>
      </c>
      <c r="F289" s="109"/>
      <c r="G289" s="31"/>
    </row>
    <row r="290" spans="1:7" s="32" customFormat="1" ht="17.25" customHeight="1">
      <c r="A290" s="28"/>
      <c r="B290" s="36" t="s">
        <v>3</v>
      </c>
      <c r="C290" s="83">
        <v>965</v>
      </c>
      <c r="D290" s="83">
        <v>965</v>
      </c>
      <c r="E290" s="39">
        <v>100</v>
      </c>
      <c r="F290" s="109"/>
      <c r="G290" s="31"/>
    </row>
    <row r="291" spans="1:7" s="32" customFormat="1" ht="33" customHeight="1">
      <c r="A291" s="28"/>
      <c r="B291" s="36" t="s">
        <v>13</v>
      </c>
      <c r="C291" s="91">
        <v>16408.576</v>
      </c>
      <c r="D291" s="91">
        <v>16378.54</v>
      </c>
      <c r="E291" s="39">
        <v>99.8</v>
      </c>
      <c r="F291" s="109"/>
      <c r="G291" s="31"/>
    </row>
    <row r="292" spans="1:7" s="32" customFormat="1" ht="31.5" customHeight="1">
      <c r="A292" s="28"/>
      <c r="B292" s="37" t="s">
        <v>14</v>
      </c>
      <c r="C292" s="159"/>
      <c r="D292" s="160"/>
      <c r="E292" s="161"/>
      <c r="F292" s="110"/>
      <c r="G292" s="31"/>
    </row>
    <row r="293" spans="1:7" s="32" customFormat="1" ht="35.25" customHeight="1">
      <c r="A293" s="28"/>
      <c r="B293" s="35" t="s">
        <v>1</v>
      </c>
      <c r="C293" s="92">
        <f>C295+C296</f>
        <v>17373.576</v>
      </c>
      <c r="D293" s="92">
        <f>D295+D296</f>
        <v>17343.54</v>
      </c>
      <c r="E293" s="71">
        <f>D293/C293*100</f>
        <v>99.82711676628921</v>
      </c>
      <c r="F293" s="46" t="s">
        <v>68</v>
      </c>
      <c r="G293" s="31"/>
    </row>
    <row r="294" spans="1:7" s="32" customFormat="1" ht="21" customHeight="1">
      <c r="A294" s="28"/>
      <c r="B294" s="36" t="s">
        <v>2</v>
      </c>
      <c r="C294" s="83">
        <v>0</v>
      </c>
      <c r="D294" s="83">
        <v>0</v>
      </c>
      <c r="E294" s="39">
        <v>0</v>
      </c>
      <c r="F294" s="46"/>
      <c r="G294" s="31"/>
    </row>
    <row r="295" spans="1:7" s="32" customFormat="1" ht="18" customHeight="1">
      <c r="A295" s="28"/>
      <c r="B295" s="36" t="s">
        <v>3</v>
      </c>
      <c r="C295" s="83">
        <v>965</v>
      </c>
      <c r="D295" s="83">
        <v>965</v>
      </c>
      <c r="E295" s="39">
        <v>100</v>
      </c>
      <c r="F295" s="46"/>
      <c r="G295" s="31"/>
    </row>
    <row r="296" spans="1:7" s="32" customFormat="1" ht="39.75" customHeight="1">
      <c r="A296" s="28"/>
      <c r="B296" s="38" t="s">
        <v>13</v>
      </c>
      <c r="C296" s="91">
        <v>16408.576</v>
      </c>
      <c r="D296" s="91">
        <v>16378.54</v>
      </c>
      <c r="E296" s="39">
        <v>99.8</v>
      </c>
      <c r="F296" s="46"/>
      <c r="G296" s="31"/>
    </row>
    <row r="297" spans="1:7" s="65" customFormat="1" ht="63" customHeight="1">
      <c r="A297" s="61"/>
      <c r="B297" s="34" t="s">
        <v>61</v>
      </c>
      <c r="C297" s="136"/>
      <c r="D297" s="137"/>
      <c r="E297" s="138"/>
      <c r="F297" s="47"/>
      <c r="G297" s="64"/>
    </row>
    <row r="298" spans="1:7" s="32" customFormat="1" ht="32.25" customHeight="1">
      <c r="A298" s="28"/>
      <c r="B298" s="35" t="s">
        <v>1</v>
      </c>
      <c r="C298" s="71">
        <f>C300+C301+C302</f>
        <v>152512.3669</v>
      </c>
      <c r="D298" s="71">
        <f>D300+D301+D302</f>
        <v>152244.14662</v>
      </c>
      <c r="E298" s="71">
        <f>D298/C298*100</f>
        <v>99.82413211108589</v>
      </c>
      <c r="F298" s="109" t="s">
        <v>68</v>
      </c>
      <c r="G298" s="31"/>
    </row>
    <row r="299" spans="1:7" s="32" customFormat="1" ht="15.75" customHeight="1">
      <c r="A299" s="28"/>
      <c r="B299" s="36" t="s">
        <v>2</v>
      </c>
      <c r="C299" s="39">
        <v>0</v>
      </c>
      <c r="D299" s="39">
        <v>0</v>
      </c>
      <c r="E299" s="39">
        <v>0</v>
      </c>
      <c r="F299" s="49"/>
      <c r="G299" s="31"/>
    </row>
    <row r="300" spans="1:7" s="32" customFormat="1" ht="15.75" customHeight="1">
      <c r="A300" s="28"/>
      <c r="B300" s="36" t="s">
        <v>3</v>
      </c>
      <c r="C300" s="39">
        <f>C305+C309+C313+C325+C328</f>
        <v>100507.02900000001</v>
      </c>
      <c r="D300" s="39">
        <f>D305+D309+D313+D325+D328</f>
        <v>100424.03681</v>
      </c>
      <c r="E300" s="39">
        <f>D300/C300*100</f>
        <v>99.91742648168417</v>
      </c>
      <c r="F300" s="49"/>
      <c r="G300" s="31"/>
    </row>
    <row r="301" spans="1:7" s="32" customFormat="1" ht="16.5" customHeight="1">
      <c r="A301" s="28"/>
      <c r="B301" s="36" t="s">
        <v>13</v>
      </c>
      <c r="C301" s="39">
        <f>C304+C308+C312+C316+C318+C320+C322+C324+C327</f>
        <v>44718.214900000006</v>
      </c>
      <c r="D301" s="39">
        <f>D304+D308+D312+D316+D318+D320+D322+D324+D327</f>
        <v>44642.29145</v>
      </c>
      <c r="E301" s="39">
        <f>D301/C301*100</f>
        <v>99.83021806624036</v>
      </c>
      <c r="F301" s="49"/>
      <c r="G301" s="31"/>
    </row>
    <row r="302" spans="1:7" s="32" customFormat="1" ht="16.5" customHeight="1">
      <c r="A302" s="28"/>
      <c r="B302" s="70" t="s">
        <v>77</v>
      </c>
      <c r="C302" s="39">
        <f>C306+C310+C314</f>
        <v>7287.1230000000005</v>
      </c>
      <c r="D302" s="39">
        <f>D306+D310+D314</f>
        <v>7177.818359999999</v>
      </c>
      <c r="E302" s="39">
        <f>D302/C302*100</f>
        <v>98.50003025885523</v>
      </c>
      <c r="F302" s="108"/>
      <c r="G302" s="31"/>
    </row>
    <row r="303" spans="1:7" s="32" customFormat="1" ht="41.25" customHeight="1">
      <c r="A303" s="28"/>
      <c r="B303" s="41" t="s">
        <v>35</v>
      </c>
      <c r="C303" s="91">
        <v>27133.80232</v>
      </c>
      <c r="D303" s="91">
        <v>27090.28108</v>
      </c>
      <c r="E303" s="39">
        <v>99.8</v>
      </c>
      <c r="F303" s="46"/>
      <c r="G303" s="31"/>
    </row>
    <row r="304" spans="1:7" s="32" customFormat="1" ht="29.25" customHeight="1">
      <c r="A304" s="28"/>
      <c r="B304" s="15" t="s">
        <v>13</v>
      </c>
      <c r="C304" s="39">
        <v>9417.19382</v>
      </c>
      <c r="D304" s="39">
        <v>9403.62277</v>
      </c>
      <c r="E304" s="39">
        <f>D304/C304*100</f>
        <v>99.85589072223216</v>
      </c>
      <c r="F304" s="46"/>
      <c r="G304" s="31"/>
    </row>
    <row r="305" spans="1:7" s="32" customFormat="1" ht="21.75" customHeight="1">
      <c r="A305" s="28"/>
      <c r="B305" s="15" t="s">
        <v>3</v>
      </c>
      <c r="C305" s="39">
        <v>13162.2675</v>
      </c>
      <c r="D305" s="39">
        <v>13162.2675</v>
      </c>
      <c r="E305" s="39">
        <f aca="true" t="shared" si="0" ref="E305:E328">D305/C305*100</f>
        <v>100</v>
      </c>
      <c r="F305" s="107"/>
      <c r="G305" s="31"/>
    </row>
    <row r="306" spans="1:7" s="32" customFormat="1" ht="21.75" customHeight="1">
      <c r="A306" s="28"/>
      <c r="B306" s="15" t="s">
        <v>8</v>
      </c>
      <c r="C306" s="39">
        <v>4554.341</v>
      </c>
      <c r="D306" s="39">
        <v>4524.39081</v>
      </c>
      <c r="E306" s="39">
        <f t="shared" si="0"/>
        <v>99.34238147736411</v>
      </c>
      <c r="F306" s="107"/>
      <c r="G306" s="31"/>
    </row>
    <row r="307" spans="1:7" s="32" customFormat="1" ht="37.5" customHeight="1">
      <c r="A307" s="28"/>
      <c r="B307" s="41" t="s">
        <v>36</v>
      </c>
      <c r="C307" s="91">
        <v>90667.2402</v>
      </c>
      <c r="D307" s="39">
        <v>90512.1409</v>
      </c>
      <c r="E307" s="39">
        <f t="shared" si="0"/>
        <v>99.82893567769585</v>
      </c>
      <c r="F307" s="196"/>
      <c r="G307" s="31"/>
    </row>
    <row r="308" spans="1:7" s="32" customFormat="1" ht="21.75" customHeight="1">
      <c r="A308" s="28"/>
      <c r="B308" s="15" t="s">
        <v>13</v>
      </c>
      <c r="C308" s="91">
        <v>22318.5802</v>
      </c>
      <c r="D308" s="82">
        <v>22300.73535</v>
      </c>
      <c r="E308" s="39">
        <f t="shared" si="0"/>
        <v>99.92004486916241</v>
      </c>
      <c r="F308" s="199"/>
      <c r="G308" s="31"/>
    </row>
    <row r="309" spans="1:7" s="32" customFormat="1" ht="21.75" customHeight="1">
      <c r="A309" s="28"/>
      <c r="B309" s="15" t="s">
        <v>3</v>
      </c>
      <c r="C309" s="91">
        <v>65625.878</v>
      </c>
      <c r="D309" s="83">
        <v>65567.978</v>
      </c>
      <c r="E309" s="39">
        <f t="shared" si="0"/>
        <v>99.91177260896991</v>
      </c>
      <c r="F309" s="49"/>
      <c r="G309" s="31"/>
    </row>
    <row r="310" spans="1:7" s="32" customFormat="1" ht="21.75" customHeight="1">
      <c r="A310" s="28"/>
      <c r="B310" s="15" t="s">
        <v>8</v>
      </c>
      <c r="C310" s="91">
        <v>2722.782</v>
      </c>
      <c r="D310" s="83">
        <v>2643.42755</v>
      </c>
      <c r="E310" s="39">
        <f t="shared" si="0"/>
        <v>97.08553788000654</v>
      </c>
      <c r="F310" s="66"/>
      <c r="G310" s="31"/>
    </row>
    <row r="311" spans="1:7" s="32" customFormat="1" ht="32.25" customHeight="1">
      <c r="A311" s="28"/>
      <c r="B311" s="41" t="s">
        <v>37</v>
      </c>
      <c r="C311" s="83">
        <v>6331.67872</v>
      </c>
      <c r="D311" s="83">
        <v>6331.63465</v>
      </c>
      <c r="E311" s="39">
        <f t="shared" si="0"/>
        <v>99.99930397605519</v>
      </c>
      <c r="F311" s="126"/>
      <c r="G311" s="31"/>
    </row>
    <row r="312" spans="1:7" s="32" customFormat="1" ht="21.75" customHeight="1">
      <c r="A312" s="28"/>
      <c r="B312" s="15" t="s">
        <v>13</v>
      </c>
      <c r="C312" s="83">
        <v>6300.26622</v>
      </c>
      <c r="D312" s="83">
        <v>6300.22215</v>
      </c>
      <c r="E312" s="39">
        <f t="shared" si="0"/>
        <v>99.99930050574909</v>
      </c>
      <c r="F312" s="199"/>
      <c r="G312" s="31"/>
    </row>
    <row r="313" spans="1:7" s="32" customFormat="1" ht="21.75" customHeight="1">
      <c r="A313" s="28"/>
      <c r="B313" s="15" t="s">
        <v>3</v>
      </c>
      <c r="C313" s="39">
        <v>21.4125</v>
      </c>
      <c r="D313" s="39">
        <v>21.4125</v>
      </c>
      <c r="E313" s="39">
        <f t="shared" si="0"/>
        <v>100</v>
      </c>
      <c r="F313" s="106"/>
      <c r="G313" s="31"/>
    </row>
    <row r="314" spans="1:7" s="32" customFormat="1" ht="21.75" customHeight="1">
      <c r="A314" s="28"/>
      <c r="B314" s="15" t="s">
        <v>8</v>
      </c>
      <c r="C314" s="39">
        <v>10</v>
      </c>
      <c r="D314" s="39">
        <v>10</v>
      </c>
      <c r="E314" s="39">
        <f t="shared" si="0"/>
        <v>100</v>
      </c>
      <c r="F314" s="106"/>
      <c r="G314" s="31"/>
    </row>
    <row r="315" spans="1:7" s="32" customFormat="1" ht="38.25" customHeight="1">
      <c r="A315" s="28"/>
      <c r="B315" s="41" t="s">
        <v>78</v>
      </c>
      <c r="C315" s="39">
        <v>56</v>
      </c>
      <c r="D315" s="39">
        <v>49.959</v>
      </c>
      <c r="E315" s="39">
        <f t="shared" si="0"/>
        <v>89.2125</v>
      </c>
      <c r="F315" s="114"/>
      <c r="G315" s="31"/>
    </row>
    <row r="316" spans="1:7" s="32" customFormat="1" ht="21.75" customHeight="1">
      <c r="A316" s="28"/>
      <c r="B316" s="15" t="s">
        <v>13</v>
      </c>
      <c r="C316" s="39">
        <v>56</v>
      </c>
      <c r="D316" s="39">
        <v>49.959</v>
      </c>
      <c r="E316" s="39">
        <f t="shared" si="0"/>
        <v>89.2125</v>
      </c>
      <c r="F316" s="114"/>
      <c r="G316" s="31"/>
    </row>
    <row r="317" spans="1:7" s="32" customFormat="1" ht="63.75" customHeight="1">
      <c r="A317" s="28"/>
      <c r="B317" s="96" t="s">
        <v>38</v>
      </c>
      <c r="C317" s="71">
        <v>50</v>
      </c>
      <c r="D317" s="71">
        <v>35</v>
      </c>
      <c r="E317" s="71">
        <f t="shared" si="0"/>
        <v>70</v>
      </c>
      <c r="F317" s="126"/>
      <c r="G317" s="31"/>
    </row>
    <row r="318" spans="1:7" s="32" customFormat="1" ht="21.75" customHeight="1">
      <c r="A318" s="28"/>
      <c r="B318" s="115" t="s">
        <v>13</v>
      </c>
      <c r="C318" s="71">
        <v>50</v>
      </c>
      <c r="D318" s="71">
        <v>35</v>
      </c>
      <c r="E318" s="71">
        <f t="shared" si="0"/>
        <v>70</v>
      </c>
      <c r="F318" s="199"/>
      <c r="G318" s="31"/>
    </row>
    <row r="319" spans="1:7" s="32" customFormat="1" ht="63" customHeight="1">
      <c r="A319" s="28"/>
      <c r="B319" s="96" t="s">
        <v>40</v>
      </c>
      <c r="C319" s="71">
        <v>50</v>
      </c>
      <c r="D319" s="71">
        <v>45</v>
      </c>
      <c r="E319" s="71">
        <f t="shared" si="0"/>
        <v>90</v>
      </c>
      <c r="F319" s="126"/>
      <c r="G319" s="31"/>
    </row>
    <row r="320" spans="1:7" s="32" customFormat="1" ht="21.75" customHeight="1">
      <c r="A320" s="28"/>
      <c r="B320" s="115" t="s">
        <v>13</v>
      </c>
      <c r="C320" s="71">
        <v>50</v>
      </c>
      <c r="D320" s="71">
        <v>45</v>
      </c>
      <c r="E320" s="71">
        <f t="shared" si="0"/>
        <v>90</v>
      </c>
      <c r="F320" s="201"/>
      <c r="G320" s="31"/>
    </row>
    <row r="321" spans="1:7" s="32" customFormat="1" ht="92.25" customHeight="1">
      <c r="A321" s="28"/>
      <c r="B321" s="96" t="s">
        <v>39</v>
      </c>
      <c r="C321" s="81">
        <v>2386.76</v>
      </c>
      <c r="D321" s="81">
        <v>2386.75932</v>
      </c>
      <c r="E321" s="71">
        <f t="shared" si="0"/>
        <v>99.99997150949403</v>
      </c>
      <c r="F321" s="196"/>
      <c r="G321" s="31"/>
    </row>
    <row r="322" spans="1:7" s="32" customFormat="1" ht="21.75" customHeight="1">
      <c r="A322" s="28"/>
      <c r="B322" s="15" t="s">
        <v>13</v>
      </c>
      <c r="C322" s="83">
        <v>2386.76</v>
      </c>
      <c r="D322" s="83">
        <v>2386.75932</v>
      </c>
      <c r="E322" s="39">
        <f t="shared" si="0"/>
        <v>99.99997150949403</v>
      </c>
      <c r="F322" s="199"/>
      <c r="G322" s="31"/>
    </row>
    <row r="323" spans="1:7" s="32" customFormat="1" ht="93.75" customHeight="1">
      <c r="A323" s="28"/>
      <c r="B323" s="96" t="s">
        <v>41</v>
      </c>
      <c r="C323" s="93">
        <v>1484.31399</v>
      </c>
      <c r="D323" s="91">
        <v>1479.22214</v>
      </c>
      <c r="E323" s="39">
        <f t="shared" si="0"/>
        <v>99.65695600564945</v>
      </c>
      <c r="F323" s="46" t="s">
        <v>68</v>
      </c>
      <c r="G323" s="31"/>
    </row>
    <row r="324" spans="1:7" s="32" customFormat="1" ht="45.75" customHeight="1">
      <c r="A324" s="28"/>
      <c r="B324" s="15" t="s">
        <v>13</v>
      </c>
      <c r="C324" s="93">
        <v>1272.01399</v>
      </c>
      <c r="D324" s="91">
        <v>1269.22214</v>
      </c>
      <c r="E324" s="39">
        <f t="shared" si="0"/>
        <v>99.78051735107097</v>
      </c>
      <c r="F324" s="46"/>
      <c r="G324" s="31"/>
    </row>
    <row r="325" spans="1:7" s="32" customFormat="1" ht="33" customHeight="1">
      <c r="A325" s="28"/>
      <c r="B325" s="15" t="s">
        <v>3</v>
      </c>
      <c r="C325" s="93">
        <v>212.3</v>
      </c>
      <c r="D325" s="91">
        <v>210</v>
      </c>
      <c r="E325" s="39">
        <f t="shared" si="0"/>
        <v>98.91662741403674</v>
      </c>
      <c r="F325" s="46"/>
      <c r="G325" s="31"/>
    </row>
    <row r="326" spans="1:7" s="32" customFormat="1" ht="36.75" customHeight="1">
      <c r="A326" s="28"/>
      <c r="B326" s="96" t="s">
        <v>42</v>
      </c>
      <c r="C326" s="91">
        <v>24352.57167</v>
      </c>
      <c r="D326" s="91">
        <v>24314.14953</v>
      </c>
      <c r="E326" s="39">
        <f t="shared" si="0"/>
        <v>99.84222553362882</v>
      </c>
      <c r="F326" s="46" t="s">
        <v>68</v>
      </c>
      <c r="G326" s="31"/>
    </row>
    <row r="327" spans="1:7" s="32" customFormat="1" ht="38.25" customHeight="1">
      <c r="A327" s="28"/>
      <c r="B327" s="15" t="s">
        <v>13</v>
      </c>
      <c r="C327" s="91">
        <v>2867.40067</v>
      </c>
      <c r="D327" s="91">
        <v>2851.77072</v>
      </c>
      <c r="E327" s="39">
        <f t="shared" si="0"/>
        <v>99.45490875539204</v>
      </c>
      <c r="F327" s="46"/>
      <c r="G327" s="31"/>
    </row>
    <row r="328" spans="1:7" s="32" customFormat="1" ht="38.25" customHeight="1">
      <c r="A328" s="28"/>
      <c r="B328" s="15" t="s">
        <v>3</v>
      </c>
      <c r="C328" s="91">
        <v>21485.171</v>
      </c>
      <c r="D328" s="91">
        <v>21462.37881</v>
      </c>
      <c r="E328" s="39">
        <f t="shared" si="0"/>
        <v>99.8939166460439</v>
      </c>
      <c r="F328" s="47"/>
      <c r="G328" s="31"/>
    </row>
    <row r="329" spans="2:6" ht="63">
      <c r="B329" s="16" t="s">
        <v>63</v>
      </c>
      <c r="C329" s="172"/>
      <c r="D329" s="173"/>
      <c r="E329" s="174"/>
      <c r="F329" s="48"/>
    </row>
    <row r="330" spans="1:7" s="3" customFormat="1" ht="19.5" customHeight="1">
      <c r="A330" s="7">
        <v>28</v>
      </c>
      <c r="B330" s="20" t="s">
        <v>1</v>
      </c>
      <c r="C330" s="111">
        <v>250</v>
      </c>
      <c r="D330" s="111">
        <v>250</v>
      </c>
      <c r="E330" s="111">
        <v>100</v>
      </c>
      <c r="F330" s="42"/>
      <c r="G330" s="5"/>
    </row>
    <row r="331" spans="1:7" s="3" customFormat="1" ht="15.75" customHeight="1">
      <c r="A331" s="7"/>
      <c r="B331" s="21" t="s">
        <v>2</v>
      </c>
      <c r="C331" s="71">
        <v>0</v>
      </c>
      <c r="D331" s="71">
        <v>0</v>
      </c>
      <c r="E331" s="19">
        <v>0</v>
      </c>
      <c r="F331" s="43"/>
      <c r="G331" s="5"/>
    </row>
    <row r="332" spans="1:7" s="3" customFormat="1" ht="17.25" customHeight="1">
      <c r="A332" s="7"/>
      <c r="B332" s="21" t="s">
        <v>3</v>
      </c>
      <c r="C332" s="18">
        <v>0</v>
      </c>
      <c r="D332" s="18">
        <v>0</v>
      </c>
      <c r="E332" s="19">
        <v>0</v>
      </c>
      <c r="F332" s="43"/>
      <c r="G332" s="5"/>
    </row>
    <row r="333" spans="1:7" s="3" customFormat="1" ht="18" customHeight="1">
      <c r="A333" s="7"/>
      <c r="B333" s="21" t="s">
        <v>13</v>
      </c>
      <c r="C333" s="18">
        <v>250</v>
      </c>
      <c r="D333" s="18">
        <v>250</v>
      </c>
      <c r="E333" s="19">
        <v>100</v>
      </c>
      <c r="F333" s="43"/>
      <c r="G333" s="5"/>
    </row>
    <row r="334" spans="1:7" s="3" customFormat="1" ht="54.75" customHeight="1">
      <c r="A334" s="7"/>
      <c r="B334" s="22" t="s">
        <v>64</v>
      </c>
      <c r="C334" s="67"/>
      <c r="D334" s="68"/>
      <c r="E334" s="69"/>
      <c r="F334" s="46"/>
      <c r="G334" s="5"/>
    </row>
    <row r="335" spans="1:7" s="3" customFormat="1" ht="21.75" customHeight="1">
      <c r="A335" s="7"/>
      <c r="B335" s="20" t="s">
        <v>1</v>
      </c>
      <c r="C335" s="18">
        <v>250</v>
      </c>
      <c r="D335" s="18">
        <v>250</v>
      </c>
      <c r="E335" s="18">
        <v>100</v>
      </c>
      <c r="F335" s="72"/>
      <c r="G335" s="5"/>
    </row>
    <row r="336" spans="1:7" s="3" customFormat="1" ht="21.75" customHeight="1">
      <c r="A336" s="7"/>
      <c r="B336" s="21" t="s">
        <v>2</v>
      </c>
      <c r="C336" s="18">
        <v>0</v>
      </c>
      <c r="D336" s="18">
        <v>0</v>
      </c>
      <c r="E336" s="18">
        <v>0</v>
      </c>
      <c r="F336" s="46"/>
      <c r="G336" s="5"/>
    </row>
    <row r="337" spans="1:7" s="3" customFormat="1" ht="21.75" customHeight="1">
      <c r="A337" s="7"/>
      <c r="B337" s="21" t="s">
        <v>3</v>
      </c>
      <c r="C337" s="18">
        <v>0</v>
      </c>
      <c r="D337" s="18">
        <v>0</v>
      </c>
      <c r="E337" s="18">
        <v>0</v>
      </c>
      <c r="F337" s="46"/>
      <c r="G337" s="5"/>
    </row>
    <row r="338" spans="1:7" s="3" customFormat="1" ht="21.75" customHeight="1">
      <c r="A338" s="7"/>
      <c r="B338" s="24" t="s">
        <v>13</v>
      </c>
      <c r="C338" s="18">
        <v>250</v>
      </c>
      <c r="D338" s="18">
        <v>250</v>
      </c>
      <c r="E338" s="18">
        <v>100</v>
      </c>
      <c r="F338" s="46"/>
      <c r="G338" s="5"/>
    </row>
    <row r="339" spans="1:7" s="3" customFormat="1" ht="67.5" customHeight="1" hidden="1">
      <c r="A339" s="7"/>
      <c r="B339" s="9" t="s">
        <v>1</v>
      </c>
      <c r="C339" s="33"/>
      <c r="D339" s="33"/>
      <c r="E339" s="33"/>
      <c r="F339" s="27"/>
      <c r="G339" s="5"/>
    </row>
    <row r="340" spans="1:7" s="3" customFormat="1" ht="12.75" customHeight="1" hidden="1">
      <c r="A340" s="7"/>
      <c r="B340" s="10" t="s">
        <v>2</v>
      </c>
      <c r="C340" s="55"/>
      <c r="D340" s="55"/>
      <c r="E340" s="56"/>
      <c r="F340" s="27"/>
      <c r="G340" s="5"/>
    </row>
    <row r="341" spans="1:7" s="3" customFormat="1" ht="12" customHeight="1" hidden="1">
      <c r="A341" s="7"/>
      <c r="B341" s="10" t="s">
        <v>3</v>
      </c>
      <c r="C341" s="57"/>
      <c r="D341" s="57"/>
      <c r="E341" s="58"/>
      <c r="F341" s="27"/>
      <c r="G341" s="5"/>
    </row>
    <row r="342" spans="1:7" s="3" customFormat="1" ht="12.75" customHeight="1" hidden="1">
      <c r="A342" s="7"/>
      <c r="B342" s="10" t="s">
        <v>7</v>
      </c>
      <c r="C342" s="57"/>
      <c r="D342" s="57"/>
      <c r="E342" s="58"/>
      <c r="F342" s="27"/>
      <c r="G342" s="5"/>
    </row>
    <row r="343" spans="1:7" s="3" customFormat="1" ht="12.75" customHeight="1" hidden="1">
      <c r="A343" s="7"/>
      <c r="B343" s="10" t="s">
        <v>8</v>
      </c>
      <c r="C343" s="57"/>
      <c r="D343" s="57"/>
      <c r="E343" s="58"/>
      <c r="F343" s="27"/>
      <c r="G343" s="5"/>
    </row>
    <row r="344" spans="1:7" s="3" customFormat="1" ht="13.5" customHeight="1" hidden="1">
      <c r="A344" s="7"/>
      <c r="B344" s="6" t="s">
        <v>4</v>
      </c>
      <c r="C344" s="57"/>
      <c r="D344" s="57"/>
      <c r="E344" s="58"/>
      <c r="F344" s="27"/>
      <c r="G344" s="5"/>
    </row>
    <row r="345" spans="1:7" s="3" customFormat="1" ht="29.25" customHeight="1" hidden="1">
      <c r="A345" s="7"/>
      <c r="B345" s="9" t="s">
        <v>1</v>
      </c>
      <c r="C345" s="57"/>
      <c r="D345" s="57"/>
      <c r="E345" s="55"/>
      <c r="F345" s="27"/>
      <c r="G345" s="5"/>
    </row>
    <row r="346" spans="1:7" s="3" customFormat="1" ht="14.25" customHeight="1" hidden="1">
      <c r="A346" s="7"/>
      <c r="B346" s="10" t="s">
        <v>2</v>
      </c>
      <c r="C346" s="55"/>
      <c r="D346" s="55"/>
      <c r="E346" s="56"/>
      <c r="F346" s="27"/>
      <c r="G346" s="5"/>
    </row>
    <row r="347" spans="1:7" s="3" customFormat="1" ht="14.25" customHeight="1" hidden="1">
      <c r="A347" s="7"/>
      <c r="B347" s="10" t="s">
        <v>3</v>
      </c>
      <c r="C347" s="57"/>
      <c r="D347" s="57"/>
      <c r="E347" s="58"/>
      <c r="F347" s="27"/>
      <c r="G347" s="5"/>
    </row>
    <row r="348" spans="1:7" s="3" customFormat="1" ht="12.75" customHeight="1" hidden="1">
      <c r="A348" s="7"/>
      <c r="B348" s="10" t="s">
        <v>7</v>
      </c>
      <c r="C348" s="57"/>
      <c r="D348" s="57"/>
      <c r="E348" s="58"/>
      <c r="F348" s="27"/>
      <c r="G348" s="5"/>
    </row>
    <row r="349" spans="1:7" s="3" customFormat="1" ht="13.5" customHeight="1" hidden="1">
      <c r="A349" s="7"/>
      <c r="B349" s="10" t="s">
        <v>8</v>
      </c>
      <c r="C349" s="57"/>
      <c r="D349" s="57"/>
      <c r="E349" s="58"/>
      <c r="F349" s="27"/>
      <c r="G349" s="5"/>
    </row>
    <row r="350" spans="1:7" s="3" customFormat="1" ht="14.25" customHeight="1" hidden="1">
      <c r="A350" s="7"/>
      <c r="B350" s="9" t="s">
        <v>9</v>
      </c>
      <c r="C350" s="57"/>
      <c r="D350" s="57"/>
      <c r="E350" s="58"/>
      <c r="F350" s="27"/>
      <c r="G350" s="5"/>
    </row>
    <row r="351" spans="1:7" s="3" customFormat="1" ht="12.75" customHeight="1" hidden="1">
      <c r="A351" s="7"/>
      <c r="B351" s="10" t="s">
        <v>2</v>
      </c>
      <c r="C351" s="55"/>
      <c r="D351" s="55"/>
      <c r="E351" s="56"/>
      <c r="F351" s="27"/>
      <c r="G351" s="5"/>
    </row>
    <row r="352" spans="1:7" s="3" customFormat="1" ht="13.5" customHeight="1" hidden="1">
      <c r="A352" s="7"/>
      <c r="B352" s="10" t="s">
        <v>3</v>
      </c>
      <c r="C352" s="57"/>
      <c r="D352" s="57"/>
      <c r="E352" s="58"/>
      <c r="F352" s="27"/>
      <c r="G352" s="5"/>
    </row>
    <row r="353" spans="1:7" s="3" customFormat="1" ht="14.25" customHeight="1" hidden="1">
      <c r="A353" s="7"/>
      <c r="B353" s="10" t="s">
        <v>7</v>
      </c>
      <c r="C353" s="57"/>
      <c r="D353" s="57"/>
      <c r="E353" s="58"/>
      <c r="F353" s="27"/>
      <c r="G353" s="5"/>
    </row>
    <row r="354" spans="1:7" s="3" customFormat="1" ht="12.75" customHeight="1" hidden="1">
      <c r="A354" s="7"/>
      <c r="B354" s="10" t="s">
        <v>8</v>
      </c>
      <c r="C354" s="57"/>
      <c r="D354" s="57"/>
      <c r="E354" s="58"/>
      <c r="F354" s="27"/>
      <c r="G354" s="5"/>
    </row>
    <row r="355" spans="1:7" s="3" customFormat="1" ht="15.75" customHeight="1" hidden="1">
      <c r="A355" s="7"/>
      <c r="B355" s="9" t="s">
        <v>10</v>
      </c>
      <c r="C355" s="57"/>
      <c r="D355" s="57"/>
      <c r="E355" s="58"/>
      <c r="F355" s="27"/>
      <c r="G355" s="5"/>
    </row>
    <row r="356" spans="1:7" s="3" customFormat="1" ht="13.5" customHeight="1" hidden="1">
      <c r="A356" s="7"/>
      <c r="B356" s="10" t="s">
        <v>2</v>
      </c>
      <c r="C356" s="55"/>
      <c r="D356" s="55"/>
      <c r="E356" s="56"/>
      <c r="F356" s="27"/>
      <c r="G356" s="5"/>
    </row>
    <row r="357" spans="1:7" s="3" customFormat="1" ht="13.5" customHeight="1" hidden="1">
      <c r="A357" s="7"/>
      <c r="B357" s="10" t="s">
        <v>3</v>
      </c>
      <c r="C357" s="57"/>
      <c r="D357" s="57"/>
      <c r="E357" s="58"/>
      <c r="F357" s="27"/>
      <c r="G357" s="5"/>
    </row>
    <row r="358" spans="1:7" s="3" customFormat="1" ht="13.5" customHeight="1" hidden="1">
      <c r="A358" s="7"/>
      <c r="B358" s="10" t="s">
        <v>7</v>
      </c>
      <c r="C358" s="57"/>
      <c r="D358" s="57"/>
      <c r="E358" s="58"/>
      <c r="F358" s="27"/>
      <c r="G358" s="5"/>
    </row>
    <row r="359" spans="1:7" s="3" customFormat="1" ht="13.5" customHeight="1" hidden="1">
      <c r="A359" s="7"/>
      <c r="B359" s="10" t="s">
        <v>8</v>
      </c>
      <c r="C359" s="55"/>
      <c r="D359" s="55"/>
      <c r="E359" s="58"/>
      <c r="F359" s="27"/>
      <c r="G359" s="5"/>
    </row>
    <row r="360" spans="1:7" s="3" customFormat="1" ht="15.75" customHeight="1" hidden="1">
      <c r="A360" s="7"/>
      <c r="B360" s="73" t="s">
        <v>0</v>
      </c>
      <c r="C360" s="74"/>
      <c r="D360" s="74"/>
      <c r="E360" s="75"/>
      <c r="F360" s="27"/>
      <c r="G360" s="5"/>
    </row>
    <row r="361" spans="1:7" s="3" customFormat="1" ht="33.75" customHeight="1">
      <c r="A361" s="7"/>
      <c r="B361" s="116" t="s">
        <v>80</v>
      </c>
      <c r="C361" s="71"/>
      <c r="D361" s="71"/>
      <c r="E361" s="71"/>
      <c r="F361" s="76"/>
      <c r="G361" s="5"/>
    </row>
    <row r="362" spans="1:7" s="3" customFormat="1" ht="15.75" customHeight="1">
      <c r="A362" s="7"/>
      <c r="B362" s="117" t="s">
        <v>1</v>
      </c>
      <c r="C362" s="71">
        <v>50</v>
      </c>
      <c r="D362" s="71">
        <v>23</v>
      </c>
      <c r="E362" s="71">
        <v>46</v>
      </c>
      <c r="F362" s="200"/>
      <c r="G362" s="5"/>
    </row>
    <row r="363" spans="1:7" s="3" customFormat="1" ht="15.75" customHeight="1">
      <c r="A363" s="7"/>
      <c r="B363" s="118" t="s">
        <v>2</v>
      </c>
      <c r="C363" s="71">
        <v>0</v>
      </c>
      <c r="D363" s="71">
        <v>0</v>
      </c>
      <c r="E363" s="71">
        <v>0</v>
      </c>
      <c r="F363" s="197"/>
      <c r="G363" s="5"/>
    </row>
    <row r="364" spans="2:6" ht="16.5">
      <c r="B364" s="118" t="s">
        <v>3</v>
      </c>
      <c r="C364" s="119">
        <v>0</v>
      </c>
      <c r="D364" s="120">
        <v>0</v>
      </c>
      <c r="E364" s="120">
        <v>0</v>
      </c>
      <c r="F364" s="197"/>
    </row>
    <row r="365" spans="2:6" ht="16.5">
      <c r="B365" s="118" t="s">
        <v>13</v>
      </c>
      <c r="C365" s="119">
        <v>50</v>
      </c>
      <c r="D365" s="120">
        <v>23</v>
      </c>
      <c r="E365" s="120">
        <v>46</v>
      </c>
      <c r="F365" s="198"/>
    </row>
    <row r="366" spans="2:6" ht="47.25">
      <c r="B366" s="121" t="s">
        <v>62</v>
      </c>
      <c r="C366" s="119"/>
      <c r="D366" s="120"/>
      <c r="E366" s="120"/>
      <c r="F366" s="77"/>
    </row>
    <row r="367" spans="2:6" ht="16.5">
      <c r="B367" s="117" t="s">
        <v>1</v>
      </c>
      <c r="C367" s="119">
        <v>17</v>
      </c>
      <c r="D367" s="120">
        <v>7</v>
      </c>
      <c r="E367" s="120">
        <v>41.1</v>
      </c>
      <c r="F367" s="77"/>
    </row>
    <row r="368" spans="2:6" ht="16.5">
      <c r="B368" s="118" t="s">
        <v>2</v>
      </c>
      <c r="C368" s="119">
        <v>0</v>
      </c>
      <c r="D368" s="120">
        <v>0</v>
      </c>
      <c r="E368" s="120">
        <v>0</v>
      </c>
      <c r="F368" s="77"/>
    </row>
    <row r="369" spans="2:6" ht="16.5">
      <c r="B369" s="118" t="s">
        <v>3</v>
      </c>
      <c r="C369" s="119">
        <v>0</v>
      </c>
      <c r="D369" s="120">
        <v>0</v>
      </c>
      <c r="E369" s="120">
        <v>0</v>
      </c>
      <c r="F369" s="77"/>
    </row>
    <row r="370" spans="2:6" ht="16.5">
      <c r="B370" s="122" t="s">
        <v>13</v>
      </c>
      <c r="C370" s="119">
        <v>17</v>
      </c>
      <c r="D370" s="120">
        <v>7</v>
      </c>
      <c r="E370" s="120">
        <v>41.1</v>
      </c>
      <c r="F370" s="77"/>
    </row>
    <row r="371" spans="2:6" ht="47.25">
      <c r="B371" s="121" t="s">
        <v>65</v>
      </c>
      <c r="C371" s="119"/>
      <c r="D371" s="120"/>
      <c r="E371" s="120"/>
      <c r="F371" s="77"/>
    </row>
    <row r="372" spans="2:6" ht="16.5">
      <c r="B372" s="117" t="s">
        <v>1</v>
      </c>
      <c r="C372" s="119">
        <v>26</v>
      </c>
      <c r="D372" s="120">
        <v>16</v>
      </c>
      <c r="E372" s="120">
        <v>61.5</v>
      </c>
      <c r="F372" s="77"/>
    </row>
    <row r="373" spans="2:6" ht="16.5">
      <c r="B373" s="118" t="s">
        <v>2</v>
      </c>
      <c r="C373" s="119">
        <v>0</v>
      </c>
      <c r="D373" s="120">
        <v>0</v>
      </c>
      <c r="E373" s="120">
        <v>0</v>
      </c>
      <c r="F373" s="77"/>
    </row>
    <row r="374" spans="2:6" ht="16.5">
      <c r="B374" s="118" t="s">
        <v>3</v>
      </c>
      <c r="C374" s="119">
        <v>0</v>
      </c>
      <c r="D374" s="120">
        <v>0</v>
      </c>
      <c r="E374" s="120">
        <v>0</v>
      </c>
      <c r="F374" s="77"/>
    </row>
    <row r="375" spans="2:6" ht="16.5">
      <c r="B375" s="122" t="s">
        <v>13</v>
      </c>
      <c r="C375" s="119">
        <v>26</v>
      </c>
      <c r="D375" s="120">
        <v>16</v>
      </c>
      <c r="E375" s="120">
        <v>61.5</v>
      </c>
      <c r="F375" s="77"/>
    </row>
    <row r="376" spans="2:6" ht="47.25">
      <c r="B376" s="121" t="s">
        <v>66</v>
      </c>
      <c r="C376" s="119"/>
      <c r="D376" s="120"/>
      <c r="E376" s="120"/>
      <c r="F376" s="77"/>
    </row>
    <row r="377" spans="2:6" ht="16.5">
      <c r="B377" s="117" t="s">
        <v>1</v>
      </c>
      <c r="C377" s="119">
        <v>7</v>
      </c>
      <c r="D377" s="120">
        <v>0</v>
      </c>
      <c r="E377" s="120">
        <v>0</v>
      </c>
      <c r="F377" s="77"/>
    </row>
    <row r="378" spans="2:6" ht="16.5">
      <c r="B378" s="118" t="s">
        <v>2</v>
      </c>
      <c r="C378" s="119">
        <v>0</v>
      </c>
      <c r="D378" s="120">
        <v>0</v>
      </c>
      <c r="E378" s="120">
        <v>0</v>
      </c>
      <c r="F378" s="77"/>
    </row>
    <row r="379" spans="2:6" ht="16.5">
      <c r="B379" s="118" t="s">
        <v>3</v>
      </c>
      <c r="C379" s="119">
        <v>0</v>
      </c>
      <c r="D379" s="120">
        <v>0</v>
      </c>
      <c r="E379" s="120">
        <v>0</v>
      </c>
      <c r="F379" s="77"/>
    </row>
    <row r="380" spans="2:6" ht="16.5">
      <c r="B380" s="122" t="s">
        <v>13</v>
      </c>
      <c r="C380" s="119">
        <v>7</v>
      </c>
      <c r="D380" s="120">
        <v>0</v>
      </c>
      <c r="E380" s="120">
        <v>0</v>
      </c>
      <c r="F380" s="77"/>
    </row>
    <row r="381" spans="2:6" ht="78.75">
      <c r="B381" s="123" t="s">
        <v>84</v>
      </c>
      <c r="C381" s="119"/>
      <c r="D381" s="120"/>
      <c r="E381" s="120"/>
      <c r="F381" s="77"/>
    </row>
    <row r="382" spans="2:6" ht="16.5">
      <c r="B382" s="117" t="s">
        <v>1</v>
      </c>
      <c r="C382" s="119">
        <v>10</v>
      </c>
      <c r="D382" s="120">
        <v>0</v>
      </c>
      <c r="E382" s="120">
        <v>0</v>
      </c>
      <c r="F382" s="77"/>
    </row>
    <row r="383" spans="2:6" ht="16.5">
      <c r="B383" s="118" t="s">
        <v>2</v>
      </c>
      <c r="C383" s="119">
        <v>0</v>
      </c>
      <c r="D383" s="120">
        <v>0</v>
      </c>
      <c r="E383" s="120">
        <v>0</v>
      </c>
      <c r="F383" s="77"/>
    </row>
    <row r="384" spans="2:6" ht="16.5">
      <c r="B384" s="118" t="s">
        <v>3</v>
      </c>
      <c r="C384" s="119">
        <v>0</v>
      </c>
      <c r="D384" s="120">
        <v>0</v>
      </c>
      <c r="E384" s="120">
        <v>0</v>
      </c>
      <c r="F384" s="77"/>
    </row>
    <row r="385" spans="2:6" ht="16.5">
      <c r="B385" s="122" t="s">
        <v>13</v>
      </c>
      <c r="C385" s="119">
        <v>10</v>
      </c>
      <c r="D385" s="120">
        <v>0</v>
      </c>
      <c r="E385" s="120">
        <v>0</v>
      </c>
      <c r="F385" s="77"/>
    </row>
    <row r="386" spans="2:6" ht="47.25">
      <c r="B386" s="121" t="s">
        <v>85</v>
      </c>
      <c r="C386" s="119"/>
      <c r="D386" s="120"/>
      <c r="E386" s="120"/>
      <c r="F386" s="77"/>
    </row>
    <row r="387" spans="2:6" ht="16.5">
      <c r="B387" s="117" t="s">
        <v>1</v>
      </c>
      <c r="C387" s="119">
        <v>10</v>
      </c>
      <c r="D387" s="120">
        <v>0</v>
      </c>
      <c r="E387" s="120">
        <v>0</v>
      </c>
      <c r="F387" s="77"/>
    </row>
    <row r="388" spans="2:6" ht="16.5">
      <c r="B388" s="118" t="s">
        <v>2</v>
      </c>
      <c r="C388" s="119">
        <v>0</v>
      </c>
      <c r="D388" s="120">
        <v>0</v>
      </c>
      <c r="E388" s="120">
        <v>0</v>
      </c>
      <c r="F388" s="77"/>
    </row>
    <row r="389" spans="2:6" ht="16.5">
      <c r="B389" s="118" t="s">
        <v>3</v>
      </c>
      <c r="C389" s="119">
        <v>0</v>
      </c>
      <c r="D389" s="120">
        <v>0</v>
      </c>
      <c r="E389" s="120">
        <v>0</v>
      </c>
      <c r="F389" s="77"/>
    </row>
    <row r="390" spans="2:6" ht="16.5">
      <c r="B390" s="122" t="s">
        <v>13</v>
      </c>
      <c r="C390" s="119">
        <v>10</v>
      </c>
      <c r="D390" s="120">
        <v>0</v>
      </c>
      <c r="E390" s="120">
        <v>0</v>
      </c>
      <c r="F390" s="77"/>
    </row>
  </sheetData>
  <sheetProtection/>
  <mergeCells count="107">
    <mergeCell ref="F307:F308"/>
    <mergeCell ref="F362:F365"/>
    <mergeCell ref="F317:F318"/>
    <mergeCell ref="F319:F320"/>
    <mergeCell ref="C329:E329"/>
    <mergeCell ref="F311:F312"/>
    <mergeCell ref="F321:F322"/>
    <mergeCell ref="F225:F228"/>
    <mergeCell ref="C292:E292"/>
    <mergeCell ref="C244:E244"/>
    <mergeCell ref="C287:E287"/>
    <mergeCell ref="C224:E224"/>
    <mergeCell ref="C239:E239"/>
    <mergeCell ref="F230:F233"/>
    <mergeCell ref="F235:F238"/>
    <mergeCell ref="C209:E209"/>
    <mergeCell ref="C229:E229"/>
    <mergeCell ref="C234:E234"/>
    <mergeCell ref="C214:E214"/>
    <mergeCell ref="C260:E260"/>
    <mergeCell ref="C249:E249"/>
    <mergeCell ref="C255:E255"/>
    <mergeCell ref="C219:E219"/>
    <mergeCell ref="C199:E199"/>
    <mergeCell ref="F170:F173"/>
    <mergeCell ref="C174:E174"/>
    <mergeCell ref="F175:F179"/>
    <mergeCell ref="C184:E184"/>
    <mergeCell ref="C204:E204"/>
    <mergeCell ref="C179:E179"/>
    <mergeCell ref="C164:E164"/>
    <mergeCell ref="C169:E169"/>
    <mergeCell ref="C189:E189"/>
    <mergeCell ref="F190:F193"/>
    <mergeCell ref="C194:E194"/>
    <mergeCell ref="F130:F134"/>
    <mergeCell ref="C134:E134"/>
    <mergeCell ref="C139:E139"/>
    <mergeCell ref="C149:E149"/>
    <mergeCell ref="F150:F154"/>
    <mergeCell ref="C154:E154"/>
    <mergeCell ref="F140:F144"/>
    <mergeCell ref="C144:E144"/>
    <mergeCell ref="F145:F148"/>
    <mergeCell ref="C109:E109"/>
    <mergeCell ref="F110:F114"/>
    <mergeCell ref="C114:E114"/>
    <mergeCell ref="F115:F118"/>
    <mergeCell ref="C124:E124"/>
    <mergeCell ref="F125:F128"/>
    <mergeCell ref="C129:E129"/>
    <mergeCell ref="F100:F104"/>
    <mergeCell ref="C119:E119"/>
    <mergeCell ref="C99:E99"/>
    <mergeCell ref="C104:E104"/>
    <mergeCell ref="F105:F108"/>
    <mergeCell ref="C24:E24"/>
    <mergeCell ref="C64:E64"/>
    <mergeCell ref="C79:E79"/>
    <mergeCell ref="F80:F84"/>
    <mergeCell ref="C84:E84"/>
    <mergeCell ref="C74:E74"/>
    <mergeCell ref="C59:E59"/>
    <mergeCell ref="F65:F68"/>
    <mergeCell ref="B8:E8"/>
    <mergeCell ref="F10:F14"/>
    <mergeCell ref="C54:E54"/>
    <mergeCell ref="F55:F58"/>
    <mergeCell ref="F50:F54"/>
    <mergeCell ref="C49:E49"/>
    <mergeCell ref="B1:F1"/>
    <mergeCell ref="B2:F3"/>
    <mergeCell ref="D4:F4"/>
    <mergeCell ref="B6:B7"/>
    <mergeCell ref="D5:D7"/>
    <mergeCell ref="C34:E34"/>
    <mergeCell ref="C9:E9"/>
    <mergeCell ref="C5:C7"/>
    <mergeCell ref="F5:F7"/>
    <mergeCell ref="E5:E7"/>
    <mergeCell ref="F70:F73"/>
    <mergeCell ref="F60:F64"/>
    <mergeCell ref="C69:E69"/>
    <mergeCell ref="C14:E14"/>
    <mergeCell ref="F15:F18"/>
    <mergeCell ref="C19:E19"/>
    <mergeCell ref="C29:E29"/>
    <mergeCell ref="C297:E297"/>
    <mergeCell ref="C89:E89"/>
    <mergeCell ref="F90:F94"/>
    <mergeCell ref="F85:F88"/>
    <mergeCell ref="C94:E94"/>
    <mergeCell ref="F20:F23"/>
    <mergeCell ref="F75:F78"/>
    <mergeCell ref="F25:F28"/>
    <mergeCell ref="F120:F124"/>
    <mergeCell ref="F155:F158"/>
    <mergeCell ref="F95:F98"/>
    <mergeCell ref="F215:F218"/>
    <mergeCell ref="F30:F34"/>
    <mergeCell ref="F35:F38"/>
    <mergeCell ref="F261:F264"/>
    <mergeCell ref="F256:F259"/>
    <mergeCell ref="F180:F183"/>
    <mergeCell ref="F165:F169"/>
    <mergeCell ref="F185:F189"/>
    <mergeCell ref="F135:F138"/>
  </mergeCells>
  <printOptions horizontalCentered="1"/>
  <pageMargins left="0.1968503937007874" right="0.1968503937007874" top="0.2" bottom="0.19" header="0.2" footer="0.19"/>
  <pageSetup fitToHeight="4" horizontalDpi="600" verticalDpi="600" orientation="portrait" paperSize="9" scale="65" r:id="rId2"/>
  <headerFooter alignWithMargins="0">
    <oddHeader>&amp;CСтраница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2017-05-12T04:44:37Z</cp:lastPrinted>
  <dcterms:created xsi:type="dcterms:W3CDTF">2004-01-19T12:19:59Z</dcterms:created>
  <dcterms:modified xsi:type="dcterms:W3CDTF">2017-05-31T10:30:56Z</dcterms:modified>
  <cp:category/>
  <cp:version/>
  <cp:contentType/>
  <cp:contentStatus/>
</cp:coreProperties>
</file>